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■初任者研修旅費に関すること\R08初任研\R08【取扱・様式】\【小中】\"/>
    </mc:Choice>
  </mc:AlternateContent>
  <xr:revisionPtr revIDLastSave="0" documentId="13_ncr:1_{D2FE8454-0E4F-42F8-83A9-D1905C11C352}" xr6:coauthVersionLast="47" xr6:coauthVersionMax="47" xr10:uidLastSave="{00000000-0000-0000-0000-000000000000}"/>
  <bookViews>
    <workbookView xWindow="-120" yWindow="-120" windowWidth="20730" windowHeight="11040" tabRatio="928" xr2:uid="{00000000-000D-0000-FFFF-FFFF00000000}"/>
  </bookViews>
  <sheets>
    <sheet name="記入例 初任研" sheetId="37" r:id="rId1"/>
    <sheet name="記入例　拠点校" sheetId="38" r:id="rId2"/>
    <sheet name="記入例 ２年次" sheetId="39" r:id="rId3"/>
    <sheet name="記入例 ３年次" sheetId="40" r:id="rId4"/>
    <sheet name="初任研経費総括表" sheetId="33" r:id="rId5"/>
    <sheet name="拠点校指導教員 " sheetId="34" r:id="rId6"/>
    <sheet name="（２年次）経費総括表" sheetId="35" r:id="rId7"/>
    <sheet name="（３年次）経費総括表" sheetId="36" r:id="rId8"/>
  </sheets>
  <externalReferences>
    <externalReference r:id="rId9"/>
  </externalReferences>
  <definedNames>
    <definedName name="_xlnm.Print_Area" localSheetId="6">'（２年次）経費総括表'!$A$1:$S$45</definedName>
    <definedName name="_xlnm.Print_Area" localSheetId="7">'（３年次）経費総括表'!$A$1:$S$45</definedName>
    <definedName name="_xlnm.Print_Area" localSheetId="2">'記入例 ２年次'!$A$1:$S$47</definedName>
    <definedName name="_xlnm.Print_Area" localSheetId="3">'記入例 ３年次'!$A$1:$S$47</definedName>
    <definedName name="_xlnm.Print_Area" localSheetId="1">'記入例　拠点校'!$A$1:$P$50</definedName>
    <definedName name="_xlnm.Print_Area" localSheetId="0">'記入例 初任研'!$A$1:$T$61</definedName>
    <definedName name="_xlnm.Print_Area" localSheetId="5">'拠点校指導教員 '!$A$1:$P$47</definedName>
    <definedName name="_xlnm.Print_Area" localSheetId="4">初任研経費総括表!$A$1:$T$61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0" i="40" l="1"/>
  <c r="Q34" i="40"/>
  <c r="Q28" i="40"/>
  <c r="Q22" i="40"/>
  <c r="Q41" i="40" s="1"/>
  <c r="Q40" i="39"/>
  <c r="Q34" i="39"/>
  <c r="Q28" i="39"/>
  <c r="Q22" i="39"/>
  <c r="Q41" i="39" s="1"/>
  <c r="M46" i="38"/>
  <c r="I46" i="38"/>
  <c r="M47" i="38" s="1"/>
  <c r="E46" i="38"/>
  <c r="N10" i="38"/>
  <c r="L10" i="38"/>
  <c r="P45" i="37"/>
  <c r="B41" i="37"/>
  <c r="B35" i="37"/>
  <c r="B31" i="37"/>
  <c r="B40" i="37" s="1"/>
  <c r="B30" i="37"/>
  <c r="B39" i="37" s="1"/>
  <c r="B29" i="37"/>
  <c r="B36" i="37" s="1"/>
  <c r="B28" i="37"/>
  <c r="B34" i="37" s="1"/>
  <c r="Q39" i="36"/>
  <c r="Q33" i="36"/>
  <c r="Q27" i="36"/>
  <c r="Q21" i="36"/>
  <c r="Q40" i="36" s="1"/>
  <c r="Q39" i="35"/>
  <c r="Q33" i="35"/>
  <c r="Q40" i="35" s="1"/>
  <c r="Q27" i="35"/>
  <c r="Q21" i="35"/>
  <c r="M46" i="34"/>
  <c r="I46" i="34"/>
  <c r="E46" i="34"/>
  <c r="M47" i="34" s="1"/>
  <c r="I56" i="33" s="1"/>
  <c r="P45" i="33" s="1"/>
  <c r="N10" i="34"/>
  <c r="L10" i="34"/>
  <c r="G10" i="34"/>
  <c r="E10" i="34"/>
  <c r="F56" i="33"/>
  <c r="IM41" i="33"/>
  <c r="B41" i="33"/>
  <c r="IU40" i="33"/>
  <c r="IM39" i="33"/>
  <c r="IU38" i="33"/>
  <c r="IU36" i="33"/>
  <c r="B36" i="33"/>
  <c r="B35" i="33"/>
  <c r="IU33" i="33"/>
  <c r="B31" i="33"/>
  <c r="B40" i="33" s="1"/>
  <c r="B30" i="33"/>
  <c r="B38" i="33" s="1"/>
  <c r="B29" i="33"/>
  <c r="B28" i="33"/>
  <c r="B37" i="33" s="1"/>
  <c r="B37" i="37" l="1"/>
  <c r="B38" i="37"/>
  <c r="B39" i="33"/>
  <c r="B34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宮田 悠佑</author>
    <author>Administrator</author>
  </authors>
  <commentList>
    <comment ref="L19" authorId="0" shapeId="0" xr:uid="{7912F131-DE5C-4846-9E8E-34BAC5537FCE}">
      <text>
        <r>
          <rPr>
            <b/>
            <sz val="16"/>
            <color indexed="81"/>
            <rFont val="Meiryo UI"/>
            <family val="3"/>
            <charset val="128"/>
          </rPr>
          <t xml:space="preserve">旅費額
</t>
        </r>
        <r>
          <rPr>
            <sz val="16"/>
            <color indexed="81"/>
            <rFont val="Meiryo UI"/>
            <family val="3"/>
            <charset val="128"/>
          </rPr>
          <t>未実施分は見込額を記入する。</t>
        </r>
      </text>
    </comment>
    <comment ref="H25" authorId="0" shapeId="0" xr:uid="{44A70780-6BBA-4B83-9104-930F0FE039D3}">
      <text>
        <r>
          <rPr>
            <b/>
            <sz val="16"/>
            <color indexed="81"/>
            <rFont val="Meiryo UI"/>
            <family val="3"/>
            <charset val="128"/>
          </rPr>
          <t xml:space="preserve">授業研修（同校種）
</t>
        </r>
        <r>
          <rPr>
            <sz val="16"/>
            <color indexed="81"/>
            <rFont val="Meiryo UI"/>
            <family val="3"/>
            <charset val="128"/>
          </rPr>
          <t>７月末に決まります。実施日・会場を確認し、
見込額等を記入する。</t>
        </r>
      </text>
    </comment>
    <comment ref="J28" authorId="1" shapeId="0" xr:uid="{2218288C-4981-4C06-BBE8-33130567E345}">
      <text>
        <r>
          <rPr>
            <b/>
            <sz val="16"/>
            <color indexed="81"/>
            <rFont val="Meiryo UI"/>
            <family val="3"/>
            <charset val="128"/>
          </rPr>
          <t xml:space="preserve">居住地の地点名称・通勤認定距離等
</t>
        </r>
        <r>
          <rPr>
            <sz val="16"/>
            <color indexed="81"/>
            <rFont val="Meiryo UI"/>
            <family val="3"/>
            <charset val="128"/>
          </rPr>
          <t>直行直帰の有無にかかわらず記入する。
転居等により状況に変動があった場合、
旅行日時点の情報が計算書に反映されているか確認する。</t>
        </r>
      </text>
    </comment>
    <comment ref="H34" authorId="0" shapeId="0" xr:uid="{7DF7C64E-3C1E-460E-8BB2-8539ABC64619}">
      <text>
        <r>
          <rPr>
            <b/>
            <sz val="16"/>
            <color indexed="81"/>
            <rFont val="Meiryo UI"/>
            <family val="3"/>
            <charset val="128"/>
          </rPr>
          <t xml:space="preserve">授業研修（異校種）
</t>
        </r>
        <r>
          <rPr>
            <sz val="16"/>
            <color indexed="81"/>
            <rFont val="Meiryo UI"/>
            <family val="3"/>
            <charset val="128"/>
          </rPr>
          <t>７月末に決まります。実施日・会場を確認し、
見込額等を記入する。</t>
        </r>
      </text>
    </comment>
    <comment ref="D39" authorId="1" shapeId="0" xr:uid="{6FEE9A80-0806-41B2-A129-296212BED724}">
      <text>
        <r>
          <rPr>
            <b/>
            <sz val="16"/>
            <color indexed="81"/>
            <rFont val="Meiryo UI"/>
            <family val="3"/>
            <charset val="128"/>
          </rPr>
          <t xml:space="preserve">選択研修
</t>
        </r>
        <r>
          <rPr>
            <sz val="16"/>
            <color indexed="81"/>
            <rFont val="Meiryo UI"/>
            <family val="3"/>
            <charset val="128"/>
          </rPr>
          <t>６月頃に決まります。
研修名・見込額等を記入する。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宮田 悠佑</author>
  </authors>
  <commentList>
    <comment ref="C15" authorId="0" shapeId="0" xr:uid="{905135C7-0140-4CB4-A7C6-60F3A0706F55}">
      <text>
        <r>
          <rPr>
            <sz val="14"/>
            <color indexed="81"/>
            <rFont val="Meiryo UI"/>
            <family val="3"/>
            <charset val="128"/>
          </rPr>
          <t xml:space="preserve"> </t>
        </r>
        <r>
          <rPr>
            <sz val="16"/>
            <color indexed="81"/>
            <rFont val="Meiryo UI"/>
            <family val="3"/>
            <charset val="128"/>
          </rPr>
          <t>訪問日（年間３０回）を、指導教員に確認の上、記入する。
 複数の初任者が配置された学校へ指導訪問する場合、
 初任者一人分ずつ分けて記入する。</t>
        </r>
      </text>
    </comment>
    <comment ref="K45" authorId="0" shapeId="0" xr:uid="{83AC612C-47B9-4D9C-9F87-02F8C69CFF66}">
      <text>
        <r>
          <rPr>
            <sz val="16"/>
            <color indexed="81"/>
            <rFont val="Meiryo UI"/>
            <family val="3"/>
            <charset val="128"/>
          </rPr>
          <t>拠点校指導教員が担当する学校で実施される授業研修（同校種）
に指導訪問する場合、この欄に記入する。</t>
        </r>
      </text>
    </comment>
    <comment ref="F47" authorId="0" shapeId="0" xr:uid="{B9E71E4B-0728-4699-9217-B1222C94838B}">
      <text>
        <r>
          <rPr>
            <sz val="16"/>
            <color indexed="81"/>
            <rFont val="Meiryo UI"/>
            <family val="3"/>
            <charset val="128"/>
          </rPr>
          <t>当月旅費額を記入する。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大戸 文吾</author>
  </authors>
  <commentList>
    <comment ref="K18" authorId="0" shapeId="0" xr:uid="{A016CD04-2DE7-4BC5-906D-C85F28817826}">
      <text>
        <r>
          <rPr>
            <b/>
            <sz val="16"/>
            <color indexed="81"/>
            <rFont val="Meiryo UI"/>
            <family val="3"/>
            <charset val="128"/>
          </rPr>
          <t xml:space="preserve">選択研修
</t>
        </r>
        <r>
          <rPr>
            <sz val="16"/>
            <color indexed="81"/>
            <rFont val="Meiryo UI"/>
            <family val="3"/>
            <charset val="128"/>
          </rPr>
          <t>６月頃に決まります。</t>
        </r>
        <r>
          <rPr>
            <b/>
            <sz val="16"/>
            <color indexed="81"/>
            <rFont val="Meiryo UI"/>
            <family val="3"/>
            <charset val="128"/>
          </rPr>
          <t xml:space="preserve">
</t>
        </r>
        <r>
          <rPr>
            <sz val="16"/>
            <color indexed="81"/>
            <rFont val="Meiryo UI"/>
            <family val="3"/>
            <charset val="128"/>
          </rPr>
          <t>選択した研修名等を記入する。</t>
        </r>
      </text>
    </comment>
    <comment ref="E25" authorId="0" shapeId="0" xr:uid="{B0C59590-57BB-46EF-A52A-CE31E3694D79}">
      <text>
        <r>
          <rPr>
            <sz val="16"/>
            <color indexed="81"/>
            <rFont val="Meiryo UI"/>
            <family val="3"/>
            <charset val="128"/>
          </rPr>
          <t>研修日を記入する。
　Aブロック　７月２８日
　Bブロック　７月２９日
　Cブロック　７月３０日
　Dブロック　７月３１日</t>
        </r>
      </text>
    </comment>
    <comment ref="K28" authorId="0" shapeId="0" xr:uid="{CC05C114-1F3B-4FE2-B629-3403D16A00D9}">
      <text>
        <r>
          <rPr>
            <b/>
            <sz val="16"/>
            <color indexed="81"/>
            <rFont val="Meiryo UI"/>
            <family val="3"/>
            <charset val="128"/>
          </rPr>
          <t xml:space="preserve">旅費額
</t>
        </r>
        <r>
          <rPr>
            <sz val="16"/>
            <color indexed="81"/>
            <rFont val="Meiryo UI"/>
            <family val="3"/>
            <charset val="128"/>
          </rPr>
          <t xml:space="preserve">未実施の研修についても、
見込額等を記入する。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大戸 文吾</author>
  </authors>
  <commentList>
    <comment ref="K18" authorId="0" shapeId="0" xr:uid="{53D03482-4417-4E5E-BD0F-E3B9A8C983F4}">
      <text>
        <r>
          <rPr>
            <b/>
            <sz val="16"/>
            <color indexed="81"/>
            <rFont val="Meiryo UI"/>
            <family val="3"/>
            <charset val="128"/>
          </rPr>
          <t xml:space="preserve">選択研修
</t>
        </r>
        <r>
          <rPr>
            <sz val="16"/>
            <color indexed="81"/>
            <rFont val="Meiryo UI"/>
            <family val="3"/>
            <charset val="128"/>
          </rPr>
          <t>６月頃に決まります。</t>
        </r>
        <r>
          <rPr>
            <b/>
            <sz val="16"/>
            <color indexed="81"/>
            <rFont val="Meiryo UI"/>
            <family val="3"/>
            <charset val="128"/>
          </rPr>
          <t xml:space="preserve">
</t>
        </r>
        <r>
          <rPr>
            <sz val="16"/>
            <color indexed="81"/>
            <rFont val="Meiryo UI"/>
            <family val="3"/>
            <charset val="128"/>
          </rPr>
          <t>選択した研修名等を記入する。</t>
        </r>
      </text>
    </comment>
  </commentList>
</comments>
</file>

<file path=xl/sharedStrings.xml><?xml version="1.0" encoding="utf-8"?>
<sst xmlns="http://schemas.openxmlformats.org/spreadsheetml/2006/main" count="711" uniqueCount="163">
  <si>
    <t>実施日</t>
    <rPh sb="0" eb="3">
      <t>ジッシビ</t>
    </rPh>
    <phoneticPr fontId="2"/>
  </si>
  <si>
    <t>教育センター学びの丘</t>
    <rPh sb="0" eb="2">
      <t>キョウイク</t>
    </rPh>
    <rPh sb="6" eb="7">
      <t>マナ</t>
    </rPh>
    <rPh sb="9" eb="10">
      <t>オカ</t>
    </rPh>
    <phoneticPr fontId="2"/>
  </si>
  <si>
    <t>用務地</t>
    <rPh sb="0" eb="2">
      <t>ヨウム</t>
    </rPh>
    <rPh sb="2" eb="3">
      <t>チ</t>
    </rPh>
    <phoneticPr fontId="2"/>
  </si>
  <si>
    <t>計</t>
    <rPh sb="0" eb="1">
      <t>ケイ</t>
    </rPh>
    <phoneticPr fontId="2"/>
  </si>
  <si>
    <t>研修名</t>
    <rPh sb="0" eb="2">
      <t>ケンシュウ</t>
    </rPh>
    <rPh sb="2" eb="3">
      <t>メイ</t>
    </rPh>
    <phoneticPr fontId="2"/>
  </si>
  <si>
    <t>教職基礎研修①</t>
    <rPh sb="0" eb="2">
      <t>キョウショク</t>
    </rPh>
    <rPh sb="2" eb="4">
      <t>キソ</t>
    </rPh>
    <rPh sb="4" eb="6">
      <t>ケンシュウ</t>
    </rPh>
    <phoneticPr fontId="2"/>
  </si>
  <si>
    <t>教職基礎研修②</t>
    <rPh sb="0" eb="2">
      <t>キョウショク</t>
    </rPh>
    <rPh sb="2" eb="4">
      <t>キソ</t>
    </rPh>
    <rPh sb="4" eb="6">
      <t>ケンシュウ</t>
    </rPh>
    <phoneticPr fontId="2"/>
  </si>
  <si>
    <t>教職基礎研修③</t>
    <rPh sb="0" eb="2">
      <t>キョウショク</t>
    </rPh>
    <rPh sb="2" eb="4">
      <t>キソ</t>
    </rPh>
    <rPh sb="4" eb="6">
      <t>ケンシュウ</t>
    </rPh>
    <phoneticPr fontId="2"/>
  </si>
  <si>
    <t>教職基礎研修④</t>
    <rPh sb="0" eb="2">
      <t>キョウショク</t>
    </rPh>
    <rPh sb="2" eb="4">
      <t>キソ</t>
    </rPh>
    <rPh sb="4" eb="6">
      <t>ケンシュウ</t>
    </rPh>
    <phoneticPr fontId="2"/>
  </si>
  <si>
    <t xml:space="preserve"> 氏名</t>
    <rPh sb="1" eb="2">
      <t>シ</t>
    </rPh>
    <rPh sb="2" eb="3">
      <t>メイ</t>
    </rPh>
    <phoneticPr fontId="2"/>
  </si>
  <si>
    <t>会場名</t>
    <rPh sb="0" eb="1">
      <t>カイ</t>
    </rPh>
    <rPh sb="1" eb="2">
      <t>バ</t>
    </rPh>
    <rPh sb="2" eb="3">
      <t>メイ</t>
    </rPh>
    <phoneticPr fontId="2"/>
  </si>
  <si>
    <t>拠点校指導教員</t>
    <rPh sb="0" eb="2">
      <t>キョテン</t>
    </rPh>
    <rPh sb="2" eb="3">
      <t>コウ</t>
    </rPh>
    <rPh sb="3" eb="5">
      <t>シドウ</t>
    </rPh>
    <rPh sb="5" eb="7">
      <t>キョウイン</t>
    </rPh>
    <phoneticPr fontId="2"/>
  </si>
  <si>
    <t>教職基礎研修⑤</t>
    <rPh sb="0" eb="2">
      <t>キョウショク</t>
    </rPh>
    <rPh sb="2" eb="4">
      <t>キソ</t>
    </rPh>
    <rPh sb="4" eb="6">
      <t>ケンシュウ</t>
    </rPh>
    <phoneticPr fontId="2"/>
  </si>
  <si>
    <t>教職基礎研修⑥</t>
    <rPh sb="0" eb="2">
      <t>キョウショク</t>
    </rPh>
    <rPh sb="2" eb="4">
      <t>キソ</t>
    </rPh>
    <rPh sb="4" eb="6">
      <t>ケンシュウ</t>
    </rPh>
    <phoneticPr fontId="2"/>
  </si>
  <si>
    <t>計算書枚数</t>
    <rPh sb="0" eb="3">
      <t>ケイサンショ</t>
    </rPh>
    <rPh sb="3" eb="5">
      <t>マイスウ</t>
    </rPh>
    <phoneticPr fontId="2"/>
  </si>
  <si>
    <t>会場名を記入</t>
    <rPh sb="0" eb="2">
      <t>カイジョウ</t>
    </rPh>
    <rPh sb="2" eb="3">
      <t>メイ</t>
    </rPh>
    <rPh sb="4" eb="6">
      <t>キニュウ</t>
    </rPh>
    <phoneticPr fontId="2"/>
  </si>
  <si>
    <t>用務地を記入</t>
    <rPh sb="0" eb="2">
      <t>ヨウム</t>
    </rPh>
    <rPh sb="2" eb="3">
      <t>チ</t>
    </rPh>
    <rPh sb="4" eb="6">
      <t>キニュウ</t>
    </rPh>
    <phoneticPr fontId="2"/>
  </si>
  <si>
    <t>教育課題研修②</t>
    <rPh sb="0" eb="2">
      <t>キョウイク</t>
    </rPh>
    <rPh sb="2" eb="4">
      <t>カダイ</t>
    </rPh>
    <rPh sb="4" eb="6">
      <t>ケンシュウ</t>
    </rPh>
    <phoneticPr fontId="2"/>
  </si>
  <si>
    <t>実施日を記入</t>
    <rPh sb="0" eb="3">
      <t>ジッシビ</t>
    </rPh>
    <rPh sb="4" eb="6">
      <t>キニュウ</t>
    </rPh>
    <phoneticPr fontId="2"/>
  </si>
  <si>
    <t>教職基礎研修⑧</t>
    <rPh sb="0" eb="2">
      <t>キョウショク</t>
    </rPh>
    <rPh sb="2" eb="4">
      <t>キソ</t>
    </rPh>
    <rPh sb="4" eb="6">
      <t>ケンシュウ</t>
    </rPh>
    <phoneticPr fontId="2"/>
  </si>
  <si>
    <t>合計</t>
    <rPh sb="0" eb="2">
      <t>ゴウケイ</t>
    </rPh>
    <phoneticPr fontId="2"/>
  </si>
  <si>
    <t>氏名</t>
    <rPh sb="0" eb="2">
      <t>シメイ</t>
    </rPh>
    <phoneticPr fontId="2"/>
  </si>
  <si>
    <t>所属コード</t>
    <rPh sb="0" eb="2">
      <t>ショゾク</t>
    </rPh>
    <phoneticPr fontId="2"/>
  </si>
  <si>
    <t>所属名</t>
    <rPh sb="0" eb="2">
      <t>ショゾク</t>
    </rPh>
    <rPh sb="2" eb="3">
      <t>メイ</t>
    </rPh>
    <phoneticPr fontId="2"/>
  </si>
  <si>
    <t>所属地点名称</t>
    <rPh sb="0" eb="2">
      <t>ショゾク</t>
    </rPh>
    <rPh sb="2" eb="4">
      <t>チテン</t>
    </rPh>
    <rPh sb="4" eb="6">
      <t>メイショウ</t>
    </rPh>
    <phoneticPr fontId="2"/>
  </si>
  <si>
    <t>会場名</t>
    <rPh sb="0" eb="2">
      <t>カイジョウ</t>
    </rPh>
    <rPh sb="2" eb="3">
      <t>メイ</t>
    </rPh>
    <phoneticPr fontId="2"/>
  </si>
  <si>
    <t>旅費額</t>
    <rPh sb="0" eb="1">
      <t>タビ</t>
    </rPh>
    <rPh sb="1" eb="2">
      <t>ヒ</t>
    </rPh>
    <rPh sb="2" eb="3">
      <t>ガク</t>
    </rPh>
    <phoneticPr fontId="2"/>
  </si>
  <si>
    <t>氏名</t>
    <rPh sb="0" eb="1">
      <t>シ</t>
    </rPh>
    <rPh sb="1" eb="2">
      <t>メイ</t>
    </rPh>
    <phoneticPr fontId="2"/>
  </si>
  <si>
    <t>旅費額合計</t>
    <rPh sb="0" eb="1">
      <t>タビ</t>
    </rPh>
    <rPh sb="1" eb="2">
      <t>ヒ</t>
    </rPh>
    <rPh sb="2" eb="3">
      <t>ガク</t>
    </rPh>
    <rPh sb="3" eb="4">
      <t>ゴウ</t>
    </rPh>
    <rPh sb="4" eb="5">
      <t>ケイ</t>
    </rPh>
    <phoneticPr fontId="2"/>
  </si>
  <si>
    <t>拠点校指導教員の訪問旅費一覧表</t>
    <rPh sb="0" eb="3">
      <t>キョテンコウ</t>
    </rPh>
    <rPh sb="3" eb="5">
      <t>シドウ</t>
    </rPh>
    <rPh sb="5" eb="7">
      <t>キョウイン</t>
    </rPh>
    <rPh sb="8" eb="10">
      <t>ホウモン</t>
    </rPh>
    <rPh sb="10" eb="12">
      <t>リョヒ</t>
    </rPh>
    <rPh sb="12" eb="15">
      <t>イチランヒョウ</t>
    </rPh>
    <phoneticPr fontId="2"/>
  </si>
  <si>
    <t>旅費計算書枚数</t>
    <rPh sb="0" eb="2">
      <t>リョヒ</t>
    </rPh>
    <rPh sb="2" eb="5">
      <t>ケイサンショ</t>
    </rPh>
    <rPh sb="5" eb="7">
      <t>マイスウ</t>
    </rPh>
    <phoneticPr fontId="2"/>
  </si>
  <si>
    <t>田辺市（田辺市）</t>
    <rPh sb="0" eb="3">
      <t>タナベシ</t>
    </rPh>
    <rPh sb="4" eb="7">
      <t>タナベシ</t>
    </rPh>
    <phoneticPr fontId="2"/>
  </si>
  <si>
    <t>担当者</t>
    <rPh sb="0" eb="3">
      <t>タントウシャ</t>
    </rPh>
    <phoneticPr fontId="2"/>
  </si>
  <si>
    <t>職名</t>
    <rPh sb="0" eb="2">
      <t>ショクメイ</t>
    </rPh>
    <phoneticPr fontId="2"/>
  </si>
  <si>
    <t>指導訪問日</t>
    <rPh sb="0" eb="2">
      <t>シドウ</t>
    </rPh>
    <rPh sb="2" eb="5">
      <t>ホウモンビ</t>
    </rPh>
    <phoneticPr fontId="2"/>
  </si>
  <si>
    <t>旅費額</t>
    <rPh sb="0" eb="2">
      <t>リョヒ</t>
    </rPh>
    <rPh sb="2" eb="3">
      <t>ガク</t>
    </rPh>
    <phoneticPr fontId="2"/>
  </si>
  <si>
    <t>訪問
学校名</t>
    <rPh sb="0" eb="2">
      <t>ホウモン</t>
    </rPh>
    <rPh sb="3" eb="6">
      <t>ガッコウメイ</t>
    </rPh>
    <phoneticPr fontId="2"/>
  </si>
  <si>
    <t>小計</t>
    <rPh sb="0" eb="2">
      <t>ショウケイ</t>
    </rPh>
    <phoneticPr fontId="2"/>
  </si>
  <si>
    <t>居住地の地点名称</t>
    <rPh sb="0" eb="3">
      <t>キョジュウチ</t>
    </rPh>
    <rPh sb="4" eb="6">
      <t>チテン</t>
    </rPh>
    <rPh sb="6" eb="8">
      <t>メイショウ</t>
    </rPh>
    <phoneticPr fontId="2"/>
  </si>
  <si>
    <t>備考欄</t>
    <rPh sb="0" eb="3">
      <t>ビコウラン</t>
    </rPh>
    <phoneticPr fontId="2"/>
  </si>
  <si>
    <t>授業研修（異校種）</t>
    <rPh sb="0" eb="2">
      <t>ジュギョウ</t>
    </rPh>
    <rPh sb="2" eb="4">
      <t>ケンシュウ</t>
    </rPh>
    <phoneticPr fontId="2"/>
  </si>
  <si>
    <t>回数</t>
    <rPh sb="0" eb="2">
      <t>カイスウ</t>
    </rPh>
    <phoneticPr fontId="2"/>
  </si>
  <si>
    <t>授業研修</t>
    <rPh sb="0" eb="2">
      <t>ジュギョウ</t>
    </rPh>
    <rPh sb="2" eb="4">
      <t>ケンシュウ</t>
    </rPh>
    <phoneticPr fontId="2"/>
  </si>
  <si>
    <t xml:space="preserve"> </t>
    <phoneticPr fontId="2"/>
  </si>
  <si>
    <t>ＴＥＬ</t>
    <phoneticPr fontId="2"/>
  </si>
  <si>
    <t xml:space="preserve">
 氏名</t>
    <rPh sb="7" eb="8">
      <t>シ</t>
    </rPh>
    <rPh sb="8" eb="9">
      <t>メイ</t>
    </rPh>
    <phoneticPr fontId="2"/>
  </si>
  <si>
    <t>教職基礎研修⑨</t>
    <rPh sb="0" eb="2">
      <t>キョウショク</t>
    </rPh>
    <rPh sb="2" eb="4">
      <t>キソ</t>
    </rPh>
    <rPh sb="4" eb="6">
      <t>ケンシュウ</t>
    </rPh>
    <phoneticPr fontId="2"/>
  </si>
  <si>
    <t>３年次研修・・・年間２日</t>
    <rPh sb="1" eb="3">
      <t>ネンジ</t>
    </rPh>
    <rPh sb="3" eb="5">
      <t>ケンシュウ</t>
    </rPh>
    <rPh sb="8" eb="10">
      <t>ネンカン</t>
    </rPh>
    <rPh sb="11" eb="12">
      <t>ニチ</t>
    </rPh>
    <phoneticPr fontId="2"/>
  </si>
  <si>
    <t>２年次研修・・・年間２日</t>
    <rPh sb="1" eb="3">
      <t>ネンジ</t>
    </rPh>
    <rPh sb="3" eb="5">
      <t>ケンシュウ</t>
    </rPh>
    <rPh sb="8" eb="10">
      <t>ネンカン</t>
    </rPh>
    <rPh sb="11" eb="12">
      <t>ニチ</t>
    </rPh>
    <phoneticPr fontId="2"/>
  </si>
  <si>
    <t>田辺市（田辺市）</t>
    <phoneticPr fontId="2"/>
  </si>
  <si>
    <t>教育課題研修①</t>
    <rPh sb="0" eb="2">
      <t>キョウイク</t>
    </rPh>
    <rPh sb="2" eb="4">
      <t>カダイ</t>
    </rPh>
    <rPh sb="4" eb="6">
      <t>ケンシュウ</t>
    </rPh>
    <phoneticPr fontId="2"/>
  </si>
  <si>
    <t>※記入上の留意点</t>
    <phoneticPr fontId="2"/>
  </si>
  <si>
    <t>２　初任者研修実施校校長連絡協議会・・・１日</t>
    <phoneticPr fontId="2"/>
  </si>
  <si>
    <t>３　指導教員連絡協議会・・・２日</t>
    <phoneticPr fontId="2"/>
  </si>
  <si>
    <t>４　拠点校指導教員等の指導訪問旅費</t>
    <phoneticPr fontId="2"/>
  </si>
  <si>
    <t>オンライン</t>
    <phoneticPr fontId="2"/>
  </si>
  <si>
    <r>
      <t xml:space="preserve">５　当月提出内容 </t>
    </r>
    <r>
      <rPr>
        <sz val="16"/>
        <rFont val="Meiryo UI"/>
        <family val="3"/>
        <charset val="128"/>
      </rPr>
      <t>（当月の計算書枚数と旅費額合計を記入）</t>
    </r>
    <phoneticPr fontId="2"/>
  </si>
  <si>
    <t>教育センター費　県立学校教育</t>
    <rPh sb="0" eb="2">
      <t>キョウイク</t>
    </rPh>
    <rPh sb="6" eb="7">
      <t>ヒ</t>
    </rPh>
    <rPh sb="8" eb="14">
      <t>ケンリツガッコウキョウイク</t>
    </rPh>
    <phoneticPr fontId="2"/>
  </si>
  <si>
    <t>オンライン</t>
  </si>
  <si>
    <t>７月　　　　日</t>
    <rPh sb="1" eb="2">
      <t>ガツ</t>
    </rPh>
    <rPh sb="6" eb="7">
      <t>ニチ</t>
    </rPh>
    <phoneticPr fontId="2"/>
  </si>
  <si>
    <t>選択研修名を記入</t>
    <rPh sb="0" eb="2">
      <t>センタク</t>
    </rPh>
    <rPh sb="2" eb="4">
      <t>ケンシュウ</t>
    </rPh>
    <rPh sb="4" eb="5">
      <t>メイ</t>
    </rPh>
    <rPh sb="6" eb="8">
      <t>キニュウ</t>
    </rPh>
    <phoneticPr fontId="2"/>
  </si>
  <si>
    <t>田辺市（田辺市）</t>
    <rPh sb="0" eb="3">
      <t>タナベシ</t>
    </rPh>
    <rPh sb="4" eb="6">
      <t>タナベ</t>
    </rPh>
    <rPh sb="6" eb="7">
      <t>シ</t>
    </rPh>
    <phoneticPr fontId="2"/>
  </si>
  <si>
    <t>授業研修（同校種）</t>
    <rPh sb="0" eb="2">
      <t>ジュギョウ</t>
    </rPh>
    <rPh sb="2" eb="4">
      <t>ケンシュウ</t>
    </rPh>
    <rPh sb="5" eb="8">
      <t>ドウコウシュ</t>
    </rPh>
    <phoneticPr fontId="2"/>
  </si>
  <si>
    <t>市町村教委が
実施する研修</t>
    <rPh sb="0" eb="3">
      <t>シチョウソン</t>
    </rPh>
    <rPh sb="3" eb="5">
      <t>キョウイ</t>
    </rPh>
    <rPh sb="7" eb="9">
      <t>ジッシ</t>
    </rPh>
    <rPh sb="11" eb="13">
      <t>ケンシュウ</t>
    </rPh>
    <phoneticPr fontId="2"/>
  </si>
  <si>
    <t>当月旅費額</t>
    <rPh sb="0" eb="2">
      <t>トウゲツ</t>
    </rPh>
    <rPh sb="2" eb="4">
      <t>リョヒ</t>
    </rPh>
    <rPh sb="4" eb="5">
      <t>ガク</t>
    </rPh>
    <phoneticPr fontId="2"/>
  </si>
  <si>
    <t>年間旅費見込額</t>
    <rPh sb="0" eb="2">
      <t>ネンカン</t>
    </rPh>
    <rPh sb="2" eb="4">
      <t>リョヒ</t>
    </rPh>
    <rPh sb="4" eb="6">
      <t>ミコ</t>
    </rPh>
    <rPh sb="6" eb="7">
      <t>ガク</t>
    </rPh>
    <phoneticPr fontId="2"/>
  </si>
  <si>
    <t>年間旅費見込額</t>
    <rPh sb="0" eb="2">
      <t>ネンカン</t>
    </rPh>
    <rPh sb="2" eb="4">
      <t>リョヒ</t>
    </rPh>
    <rPh sb="4" eb="7">
      <t>ミコミガク</t>
    </rPh>
    <phoneticPr fontId="2"/>
  </si>
  <si>
    <t>６　年間旅費見込額合計</t>
    <rPh sb="2" eb="4">
      <t>ネンカン</t>
    </rPh>
    <rPh sb="4" eb="6">
      <t>リョヒ</t>
    </rPh>
    <rPh sb="6" eb="9">
      <t>ミコミガク</t>
    </rPh>
    <rPh sb="9" eb="11">
      <t>ゴウケイ</t>
    </rPh>
    <phoneticPr fontId="2"/>
  </si>
  <si>
    <t>４月中</t>
    <rPh sb="1" eb="3">
      <t>ガツチュウ</t>
    </rPh>
    <phoneticPr fontId="2"/>
  </si>
  <si>
    <t>オンデマンド</t>
    <phoneticPr fontId="2"/>
  </si>
  <si>
    <r>
      <t>１　初任者研修・・・１４日</t>
    </r>
    <r>
      <rPr>
        <sz val="16"/>
        <rFont val="Meiryo UI"/>
        <family val="3"/>
        <charset val="128"/>
      </rPr>
      <t>（教職基礎研修の実施日等が記載と異なる場合、適宜変更してください。）</t>
    </r>
    <rPh sb="2" eb="5">
      <t>ショニンシャ</t>
    </rPh>
    <rPh sb="5" eb="7">
      <t>ケンシュウ</t>
    </rPh>
    <rPh sb="14" eb="16">
      <t>キョウショク</t>
    </rPh>
    <rPh sb="16" eb="18">
      <t>キソ</t>
    </rPh>
    <rPh sb="18" eb="20">
      <t>ケンシュウ</t>
    </rPh>
    <rPh sb="24" eb="25">
      <t>ナド</t>
    </rPh>
    <phoneticPr fontId="2"/>
  </si>
  <si>
    <t>　(3) 該当月の合計旅費額を「当月旅費額」に記入すること。</t>
    <rPh sb="5" eb="7">
      <t>ガイトウ</t>
    </rPh>
    <rPh sb="7" eb="8">
      <t>ツキ</t>
    </rPh>
    <rPh sb="9" eb="11">
      <t>ゴウケイ</t>
    </rPh>
    <rPh sb="11" eb="13">
      <t>リョヒ</t>
    </rPh>
    <rPh sb="13" eb="14">
      <t>ガク</t>
    </rPh>
    <rPh sb="16" eb="18">
      <t>トウゲツ</t>
    </rPh>
    <rPh sb="18" eb="20">
      <t>リョヒ</t>
    </rPh>
    <rPh sb="20" eb="21">
      <t>ガク</t>
    </rPh>
    <rPh sb="23" eb="25">
      <t>キニュウ</t>
    </rPh>
    <phoneticPr fontId="2"/>
  </si>
  <si>
    <t>　(3) 該当月の事項（旅費額０円を含む。）をマーカー等で明示すること。</t>
    <rPh sb="5" eb="7">
      <t>ガイトウ</t>
    </rPh>
    <rPh sb="9" eb="11">
      <t>ジコウ</t>
    </rPh>
    <rPh sb="29" eb="31">
      <t>メイジ</t>
    </rPh>
    <phoneticPr fontId="2"/>
  </si>
  <si>
    <t>　(1) 会場が決定している研修は、旅費見込額を記入し、変更があった場合は修正すること。</t>
    <rPh sb="22" eb="23">
      <t>ガク</t>
    </rPh>
    <phoneticPr fontId="2"/>
  </si>
  <si>
    <t>　(2) 実施後、指導教員に確認の上、該当月の事項（旅費額０円を含む。）をマーカー等で明示すること。</t>
    <rPh sb="5" eb="8">
      <t>ジッシゴ</t>
    </rPh>
    <rPh sb="9" eb="11">
      <t>シドウ</t>
    </rPh>
    <rPh sb="11" eb="13">
      <t>キョウイン</t>
    </rPh>
    <rPh sb="14" eb="16">
      <t>カクニン</t>
    </rPh>
    <rPh sb="17" eb="18">
      <t>ウエ</t>
    </rPh>
    <rPh sb="19" eb="21">
      <t>ガイトウ</t>
    </rPh>
    <rPh sb="21" eb="22">
      <t>ツキ</t>
    </rPh>
    <rPh sb="23" eb="25">
      <t>ジコウ</t>
    </rPh>
    <rPh sb="41" eb="42">
      <t>トウ</t>
    </rPh>
    <rPh sb="43" eb="45">
      <t>メイジ</t>
    </rPh>
    <phoneticPr fontId="2"/>
  </si>
  <si>
    <r>
      <t xml:space="preserve">　(1) </t>
    </r>
    <r>
      <rPr>
        <b/>
        <sz val="14"/>
        <rFont val="Meiryo UI"/>
        <family val="3"/>
        <charset val="128"/>
      </rPr>
      <t>実施日が未定であっても、訪問予定回数分の旅費見込額を記入し、</t>
    </r>
    <r>
      <rPr>
        <sz val="14"/>
        <rFont val="Meiryo UI"/>
        <family val="3"/>
        <charset val="128"/>
      </rPr>
      <t>「年間旅費見込額」に反映させること。</t>
    </r>
    <rPh sb="5" eb="7">
      <t>ジッシ</t>
    </rPh>
    <rPh sb="7" eb="8">
      <t>ヒ</t>
    </rPh>
    <rPh sb="9" eb="11">
      <t>ミテイ</t>
    </rPh>
    <rPh sb="17" eb="19">
      <t>ホウモン</t>
    </rPh>
    <rPh sb="19" eb="21">
      <t>ヨテイ</t>
    </rPh>
    <rPh sb="21" eb="23">
      <t>カイスウ</t>
    </rPh>
    <rPh sb="23" eb="24">
      <t>ブン</t>
    </rPh>
    <rPh sb="38" eb="40">
      <t>リョヒ</t>
    </rPh>
    <rPh sb="40" eb="43">
      <t>ミコミガク</t>
    </rPh>
    <phoneticPr fontId="2"/>
  </si>
  <si>
    <t>氏名</t>
  </si>
  <si>
    <t>指導教員名</t>
  </si>
  <si>
    <t>学校名</t>
  </si>
  <si>
    <t>備考欄</t>
    <rPh sb="0" eb="2">
      <t>ビコウ</t>
    </rPh>
    <rPh sb="2" eb="3">
      <t>ラン</t>
    </rPh>
    <phoneticPr fontId="2"/>
  </si>
  <si>
    <t>（改姓、通勤認定情報の変更等、参考となる事柄を記入）</t>
    <phoneticPr fontId="2"/>
  </si>
  <si>
    <t>　(1) 会場が決定している研修は旅費見込額を記入し、変更があった場合、修正すること。又、「６ 年間旅費見込額合計」に反映させること。</t>
    <rPh sb="5" eb="7">
      <t>カイジョウ</t>
    </rPh>
    <rPh sb="8" eb="10">
      <t>ケッテイ</t>
    </rPh>
    <rPh sb="14" eb="16">
      <t>ケンシュウ</t>
    </rPh>
    <rPh sb="17" eb="19">
      <t>リョヒ</t>
    </rPh>
    <rPh sb="19" eb="21">
      <t>ミコミ</t>
    </rPh>
    <rPh sb="21" eb="22">
      <t>ガク</t>
    </rPh>
    <rPh sb="23" eb="25">
      <t>キニュウ</t>
    </rPh>
    <rPh sb="27" eb="29">
      <t>ヘンコウ</t>
    </rPh>
    <rPh sb="33" eb="35">
      <t>バアイ</t>
    </rPh>
    <rPh sb="36" eb="38">
      <t>シュウセイ</t>
    </rPh>
    <rPh sb="43" eb="44">
      <t>マタ</t>
    </rPh>
    <rPh sb="48" eb="50">
      <t>ネンカン</t>
    </rPh>
    <rPh sb="50" eb="52">
      <t>リョヒ</t>
    </rPh>
    <rPh sb="52" eb="55">
      <t>ミコミガク</t>
    </rPh>
    <rPh sb="55" eb="57">
      <t>ゴウケイ</t>
    </rPh>
    <rPh sb="59" eb="61">
      <t>ハンエイ</t>
    </rPh>
    <phoneticPr fontId="2"/>
  </si>
  <si>
    <r>
      <t>　(2) 実施日、会場が未定の場合、</t>
    </r>
    <r>
      <rPr>
        <b/>
        <sz val="15"/>
        <rFont val="Meiryo UI"/>
        <family val="3"/>
        <charset val="128"/>
      </rPr>
      <t>決定次第記入すること</t>
    </r>
    <r>
      <rPr>
        <sz val="15"/>
        <rFont val="Meiryo UI"/>
        <family val="3"/>
        <charset val="128"/>
      </rPr>
      <t>。（選択研修は、６月頃に決まります。）</t>
    </r>
    <rPh sb="30" eb="32">
      <t>センタク</t>
    </rPh>
    <rPh sb="32" eb="34">
      <t>ケンシュウ</t>
    </rPh>
    <rPh sb="37" eb="39">
      <t>ツキゴロ</t>
    </rPh>
    <rPh sb="40" eb="41">
      <t>キ</t>
    </rPh>
    <phoneticPr fontId="2"/>
  </si>
  <si>
    <r>
      <t>　(3) 予算管理に必要なため、請求の有無にかかわらず</t>
    </r>
    <r>
      <rPr>
        <b/>
        <sz val="15"/>
        <rFont val="Meiryo UI"/>
        <family val="3"/>
        <charset val="128"/>
      </rPr>
      <t>（2）の時点で、提出すること。</t>
    </r>
    <rPh sb="5" eb="7">
      <t>ヨサン</t>
    </rPh>
    <rPh sb="7" eb="9">
      <t>カンリ</t>
    </rPh>
    <rPh sb="10" eb="12">
      <t>ヒツヨウ</t>
    </rPh>
    <rPh sb="16" eb="18">
      <t>セイキュウ</t>
    </rPh>
    <rPh sb="19" eb="21">
      <t>ウム</t>
    </rPh>
    <rPh sb="31" eb="33">
      <t>ジテン</t>
    </rPh>
    <rPh sb="35" eb="37">
      <t>テイシュツ</t>
    </rPh>
    <phoneticPr fontId="2"/>
  </si>
  <si>
    <t>（当月の計算書枚数と旅費額合計を記入）</t>
    <phoneticPr fontId="2"/>
  </si>
  <si>
    <t>当月提出内容</t>
    <rPh sb="0" eb="2">
      <t>トウゲツ</t>
    </rPh>
    <rPh sb="2" eb="4">
      <t>テイシュツ</t>
    </rPh>
    <rPh sb="4" eb="6">
      <t>ナイヨウ</t>
    </rPh>
    <phoneticPr fontId="2"/>
  </si>
  <si>
    <t xml:space="preserve">備考欄 </t>
    <rPh sb="0" eb="2">
      <t>ビコウ</t>
    </rPh>
    <rPh sb="2" eb="3">
      <t>ラン</t>
    </rPh>
    <phoneticPr fontId="2"/>
  </si>
  <si>
    <t>（改姓、通勤認定情報の変更等、参考となる事柄を記入）</t>
    <rPh sb="1" eb="3">
      <t>カイセイ</t>
    </rPh>
    <rPh sb="4" eb="6">
      <t>ツウキン</t>
    </rPh>
    <rPh sb="6" eb="8">
      <t>ニンテイ</t>
    </rPh>
    <rPh sb="8" eb="10">
      <t>ジョウホウ</t>
    </rPh>
    <rPh sb="11" eb="13">
      <t>ヘンコウ</t>
    </rPh>
    <rPh sb="13" eb="14">
      <t>トウ</t>
    </rPh>
    <rPh sb="15" eb="17">
      <t>サンコウ</t>
    </rPh>
    <rPh sb="20" eb="22">
      <t>コトガラ</t>
    </rPh>
    <rPh sb="23" eb="25">
      <t>キニュウ</t>
    </rPh>
    <phoneticPr fontId="2"/>
  </si>
  <si>
    <t>（改姓、通勤認定情報の変更等、参考となる事柄を記入）</t>
    <rPh sb="0" eb="2">
      <t>カイセイ</t>
    </rPh>
    <rPh sb="3" eb="5">
      <t>ツウキン</t>
    </rPh>
    <rPh sb="5" eb="7">
      <t>ニンテイ</t>
    </rPh>
    <rPh sb="7" eb="9">
      <t>ジョウホウ</t>
    </rPh>
    <rPh sb="10" eb="12">
      <t>ヘンコウ</t>
    </rPh>
    <rPh sb="12" eb="13">
      <t>トウ</t>
    </rPh>
    <rPh sb="14" eb="16">
      <t>サンコウ</t>
    </rPh>
    <rPh sb="19" eb="21">
      <t>コトガラ</t>
    </rPh>
    <rPh sb="22" eb="24">
      <t>キニュウ</t>
    </rPh>
    <phoneticPr fontId="2"/>
  </si>
  <si>
    <t>通勤認定距離(㎞)
公共交通機関利用
の場合、認定区間</t>
    <rPh sb="0" eb="2">
      <t>ツウキン</t>
    </rPh>
    <rPh sb="2" eb="4">
      <t>ニンテイ</t>
    </rPh>
    <rPh sb="4" eb="6">
      <t>キョリ</t>
    </rPh>
    <rPh sb="10" eb="12">
      <t>コウキョウ</t>
    </rPh>
    <rPh sb="12" eb="14">
      <t>コウツウ</t>
    </rPh>
    <rPh sb="14" eb="16">
      <t>キカン</t>
    </rPh>
    <rPh sb="16" eb="18">
      <t>リヨウ</t>
    </rPh>
    <rPh sb="20" eb="22">
      <t>バアイ</t>
    </rPh>
    <rPh sb="23" eb="25">
      <t>ニンテイ</t>
    </rPh>
    <rPh sb="25" eb="27">
      <t>クカン</t>
    </rPh>
    <phoneticPr fontId="2"/>
  </si>
  <si>
    <t>小学校理科教育研修</t>
    <rPh sb="0" eb="3">
      <t>ショウガッコウ</t>
    </rPh>
    <rPh sb="3" eb="5">
      <t>リカ</t>
    </rPh>
    <rPh sb="5" eb="7">
      <t>キョウイク</t>
    </rPh>
    <rPh sb="7" eb="9">
      <t>ケンシュウ</t>
    </rPh>
    <phoneticPr fontId="2"/>
  </si>
  <si>
    <t>）月分（小学校・紀南用）</t>
    <rPh sb="4" eb="5">
      <t>ショウ</t>
    </rPh>
    <rPh sb="9" eb="10">
      <t>ミナミ</t>
    </rPh>
    <phoneticPr fontId="2"/>
  </si>
  <si>
    <t>）月分（小学校・紀南用）</t>
    <rPh sb="4" eb="5">
      <t>ショウ</t>
    </rPh>
    <rPh sb="5" eb="7">
      <t>ガッコウ</t>
    </rPh>
    <rPh sb="9" eb="10">
      <t>ミナミ</t>
    </rPh>
    <phoneticPr fontId="2"/>
  </si>
  <si>
    <r>
      <t>　(2) 実施日、会場が未定の場合、</t>
    </r>
    <r>
      <rPr>
        <b/>
        <sz val="15"/>
        <rFont val="Meiryo UI"/>
        <family val="3"/>
        <charset val="128"/>
      </rPr>
      <t>決定次第記入すること</t>
    </r>
    <r>
      <rPr>
        <sz val="15"/>
        <rFont val="Meiryo UI"/>
        <family val="3"/>
        <charset val="128"/>
      </rPr>
      <t>。（選択研修は６月頃、授業研修は７月末に決まります。）</t>
    </r>
    <rPh sb="39" eb="41">
      <t>ジュギョウ</t>
    </rPh>
    <rPh sb="41" eb="43">
      <t>ケンシュウ</t>
    </rPh>
    <rPh sb="45" eb="46">
      <t>ツキ</t>
    </rPh>
    <rPh sb="46" eb="47">
      <t>マツ</t>
    </rPh>
    <phoneticPr fontId="2"/>
  </si>
  <si>
    <r>
      <t>　(4)</t>
    </r>
    <r>
      <rPr>
        <b/>
        <sz val="15"/>
        <rFont val="Meiryo UI"/>
        <family val="3"/>
        <charset val="128"/>
      </rPr>
      <t xml:space="preserve"> 旅費請求のない月は、「５ 当月提出内容」を０として提出すること。</t>
    </r>
    <r>
      <rPr>
        <sz val="15"/>
        <rFont val="Meiryo UI"/>
        <family val="3"/>
        <charset val="128"/>
      </rPr>
      <t>（FAX可：0739－26－8120　送付状不要。）</t>
    </r>
    <rPh sb="18" eb="20">
      <t>トウゲツ</t>
    </rPh>
    <rPh sb="20" eb="22">
      <t>テイシュツ</t>
    </rPh>
    <rPh sb="22" eb="24">
      <t>ナイヨウ</t>
    </rPh>
    <rPh sb="30" eb="32">
      <t>テイシュツ</t>
    </rPh>
    <phoneticPr fontId="2"/>
  </si>
  <si>
    <t>　(5) 全ての研修等を完了した月の翌月分以降、提出不要。</t>
    <phoneticPr fontId="2"/>
  </si>
  <si>
    <r>
      <t>　(4)</t>
    </r>
    <r>
      <rPr>
        <b/>
        <sz val="14"/>
        <rFont val="Meiryo UI"/>
        <family val="3"/>
        <charset val="128"/>
      </rPr>
      <t xml:space="preserve"> 旅費請求のない月は、当月旅費額０として提出すること。</t>
    </r>
    <r>
      <rPr>
        <sz val="14"/>
        <rFont val="Meiryo UI"/>
        <family val="3"/>
        <charset val="128"/>
      </rPr>
      <t>（FAX可：0739－26－8120　送付状不要。）</t>
    </r>
    <rPh sb="15" eb="17">
      <t>トウゲツ</t>
    </rPh>
    <rPh sb="24" eb="26">
      <t>テイシュツ</t>
    </rPh>
    <phoneticPr fontId="2"/>
  </si>
  <si>
    <t>　(5) 訪問を完了した月の翌月分以降、提出不要。</t>
    <rPh sb="5" eb="7">
      <t>ホウモン</t>
    </rPh>
    <phoneticPr fontId="2"/>
  </si>
  <si>
    <t>　　　（FAX可：0739－26－8120　送付状不要。）</t>
    <phoneticPr fontId="2"/>
  </si>
  <si>
    <t>　７月　　　　日</t>
    <rPh sb="2" eb="3">
      <t>ガツ</t>
    </rPh>
    <rPh sb="7" eb="8">
      <t>ニチ</t>
    </rPh>
    <phoneticPr fontId="2"/>
  </si>
  <si>
    <t>教育センター学びの丘</t>
    <phoneticPr fontId="2"/>
  </si>
  <si>
    <t>令和８年度初任者研修経費調総括表（</t>
    <rPh sb="0" eb="2">
      <t>レイワ</t>
    </rPh>
    <rPh sb="3" eb="5">
      <t>ネンド</t>
    </rPh>
    <rPh sb="5" eb="8">
      <t>ショニンシャ</t>
    </rPh>
    <rPh sb="8" eb="10">
      <t>ケンシュウ</t>
    </rPh>
    <rPh sb="10" eb="12">
      <t>ケイヒ</t>
    </rPh>
    <rPh sb="12" eb="13">
      <t>シラ</t>
    </rPh>
    <rPh sb="13" eb="15">
      <t>ソウカツ</t>
    </rPh>
    <rPh sb="15" eb="16">
      <t>ヒョウ</t>
    </rPh>
    <phoneticPr fontId="2"/>
  </si>
  <si>
    <t>教職基礎研修⑦に係る旅費取扱いは、「令和8年度研修講座等の旅費事務取扱いについて（小・中学校用）」を参照のこと。（事業旅費として取り扱うため、教育センター学びの丘への提出不要。）</t>
    <phoneticPr fontId="2"/>
  </si>
  <si>
    <t>令和８年度初任者研修等（２年次）経費調総括表（</t>
    <rPh sb="0" eb="1">
      <t>レイ</t>
    </rPh>
    <rPh sb="1" eb="2">
      <t>カズ</t>
    </rPh>
    <rPh sb="3" eb="5">
      <t>ネンド</t>
    </rPh>
    <rPh sb="5" eb="8">
      <t>ショニンシャ</t>
    </rPh>
    <rPh sb="8" eb="10">
      <t>ケンシュウ</t>
    </rPh>
    <rPh sb="10" eb="11">
      <t>トウ</t>
    </rPh>
    <rPh sb="13" eb="15">
      <t>ネンジ</t>
    </rPh>
    <rPh sb="16" eb="18">
      <t>ケイヒ</t>
    </rPh>
    <rPh sb="18" eb="19">
      <t>シラ</t>
    </rPh>
    <rPh sb="19" eb="21">
      <t>ソウカツ</t>
    </rPh>
    <rPh sb="21" eb="22">
      <t>ヒョウ</t>
    </rPh>
    <phoneticPr fontId="2"/>
  </si>
  <si>
    <t>　(4) (3) にて提出後、変更がない場合、研修実施月まで提出不要。又、全ての研修を完了した月の翌月分以降、提出不要。</t>
    <rPh sb="11" eb="14">
      <t>テイシュツゴ</t>
    </rPh>
    <rPh sb="15" eb="17">
      <t>ヘンコウ</t>
    </rPh>
    <rPh sb="20" eb="22">
      <t>バアイ</t>
    </rPh>
    <rPh sb="23" eb="25">
      <t>ケンシュウ</t>
    </rPh>
    <rPh sb="25" eb="27">
      <t>ジッシ</t>
    </rPh>
    <rPh sb="27" eb="28">
      <t>ツキ</t>
    </rPh>
    <rPh sb="30" eb="32">
      <t>テイシュツ</t>
    </rPh>
    <rPh sb="32" eb="34">
      <t>フヨウ</t>
    </rPh>
    <rPh sb="35" eb="36">
      <t>マタ</t>
    </rPh>
    <rPh sb="37" eb="38">
      <t>スベ</t>
    </rPh>
    <rPh sb="40" eb="42">
      <t>ケンシュウ</t>
    </rPh>
    <phoneticPr fontId="2"/>
  </si>
  <si>
    <t>　(5) 研修実施月分提出時、該当月の事項（旅費額０円を含む。）をマーカー等で明示すること。</t>
    <rPh sb="5" eb="7">
      <t>ケンシュウ</t>
    </rPh>
    <rPh sb="7" eb="9">
      <t>ジッシ</t>
    </rPh>
    <rPh sb="9" eb="11">
      <t>ツキブン</t>
    </rPh>
    <rPh sb="11" eb="14">
      <t>テイシュツジ</t>
    </rPh>
    <rPh sb="15" eb="17">
      <t>ガイトウ</t>
    </rPh>
    <rPh sb="19" eb="21">
      <t>ジコウ</t>
    </rPh>
    <rPh sb="39" eb="41">
      <t>メイジ</t>
    </rPh>
    <phoneticPr fontId="2"/>
  </si>
  <si>
    <t>令和８年度初任者研修等（３年次）経費調総括表（</t>
    <rPh sb="0" eb="1">
      <t>レイ</t>
    </rPh>
    <rPh sb="1" eb="2">
      <t>カズ</t>
    </rPh>
    <rPh sb="3" eb="5">
      <t>ネンド</t>
    </rPh>
    <rPh sb="5" eb="8">
      <t>ショニンシャ</t>
    </rPh>
    <rPh sb="8" eb="10">
      <t>ケンシュウ</t>
    </rPh>
    <rPh sb="10" eb="11">
      <t>トウ</t>
    </rPh>
    <rPh sb="13" eb="15">
      <t>ネンジ</t>
    </rPh>
    <rPh sb="16" eb="18">
      <t>ケイヒ</t>
    </rPh>
    <rPh sb="18" eb="19">
      <t>シラ</t>
    </rPh>
    <rPh sb="19" eb="21">
      <t>ソウカツ</t>
    </rPh>
    <rPh sb="21" eb="22">
      <t>ヒョウ</t>
    </rPh>
    <phoneticPr fontId="2"/>
  </si>
  <si>
    <t>）月分（中学校・紀北用）</t>
    <rPh sb="4" eb="5">
      <t>チュウ</t>
    </rPh>
    <rPh sb="5" eb="7">
      <t>ガッコウ</t>
    </rPh>
    <rPh sb="9" eb="10">
      <t>キタ</t>
    </rPh>
    <phoneticPr fontId="2"/>
  </si>
  <si>
    <t>記入例</t>
    <rPh sb="0" eb="2">
      <t>キニュウ</t>
    </rPh>
    <rPh sb="2" eb="3">
      <t>レイ</t>
    </rPh>
    <phoneticPr fontId="2"/>
  </si>
  <si>
    <t>まなび中学校</t>
    <rPh sb="3" eb="6">
      <t>チュウガッコウ</t>
    </rPh>
    <phoneticPr fontId="2"/>
  </si>
  <si>
    <t>紀の川市（紀の川市）</t>
    <rPh sb="0" eb="1">
      <t>キ</t>
    </rPh>
    <rPh sb="2" eb="4">
      <t>カワシ</t>
    </rPh>
    <rPh sb="5" eb="6">
      <t>キ</t>
    </rPh>
    <rPh sb="7" eb="9">
      <t>カワシ</t>
    </rPh>
    <phoneticPr fontId="2"/>
  </si>
  <si>
    <t>主事</t>
    <rPh sb="0" eb="2">
      <t>シュジ</t>
    </rPh>
    <phoneticPr fontId="2"/>
  </si>
  <si>
    <t>0739-26-3511</t>
    <phoneticPr fontId="2"/>
  </si>
  <si>
    <t>○○　○○</t>
    <phoneticPr fontId="2"/>
  </si>
  <si>
    <t>プラザホープ</t>
    <phoneticPr fontId="2"/>
  </si>
  <si>
    <t>和歌山市
北コミュニティセンター</t>
    <rPh sb="0" eb="3">
      <t>ワカヤマ</t>
    </rPh>
    <rPh sb="3" eb="4">
      <t>シ</t>
    </rPh>
    <rPh sb="5" eb="6">
      <t>キタ</t>
    </rPh>
    <phoneticPr fontId="2"/>
  </si>
  <si>
    <t>和歌山市（和歌山市）</t>
    <rPh sb="0" eb="4">
      <t>ワカヤマシ</t>
    </rPh>
    <rPh sb="5" eb="9">
      <t>ワカヤマシ</t>
    </rPh>
    <phoneticPr fontId="2"/>
  </si>
  <si>
    <t>△△　△△</t>
    <phoneticPr fontId="2"/>
  </si>
  <si>
    <t>□□　□□</t>
    <phoneticPr fontId="2"/>
  </si>
  <si>
    <t>◇◇　◇◇</t>
    <phoneticPr fontId="2"/>
  </si>
  <si>
    <t>授業研修（同校種）</t>
    <rPh sb="0" eb="2">
      <t>ジュギョウ</t>
    </rPh>
    <rPh sb="2" eb="4">
      <t>ケンシュウ</t>
    </rPh>
    <rPh sb="5" eb="6">
      <t>ドウ</t>
    </rPh>
    <rPh sb="6" eb="8">
      <t>コウシュ</t>
    </rPh>
    <phoneticPr fontId="2"/>
  </si>
  <si>
    <t>通勤認定距離(㎞)
公共交通期間利用
の場合、認定区間</t>
    <rPh sb="14" eb="16">
      <t>キカン</t>
    </rPh>
    <rPh sb="16" eb="18">
      <t>リヨウ</t>
    </rPh>
    <phoneticPr fontId="2"/>
  </si>
  <si>
    <t>○月○日</t>
    <rPh sb="1" eb="2">
      <t>ツキ</t>
    </rPh>
    <rPh sb="3" eb="4">
      <t>ヒ</t>
    </rPh>
    <phoneticPr fontId="2"/>
  </si>
  <si>
    <t>△月△日</t>
    <rPh sb="1" eb="2">
      <t>ツキ</t>
    </rPh>
    <rPh sb="3" eb="4">
      <t>ヒ</t>
    </rPh>
    <phoneticPr fontId="2"/>
  </si>
  <si>
    <t>□月□日</t>
    <rPh sb="1" eb="2">
      <t>ツキ</t>
    </rPh>
    <rPh sb="3" eb="4">
      <t>ヒ</t>
    </rPh>
    <phoneticPr fontId="2"/>
  </si>
  <si>
    <t>紀の川ホール</t>
    <rPh sb="0" eb="1">
      <t>キ</t>
    </rPh>
    <rPh sb="2" eb="3">
      <t>カワ</t>
    </rPh>
    <phoneticPr fontId="2"/>
  </si>
  <si>
    <t>紀の国中学校</t>
    <rPh sb="0" eb="1">
      <t>キ</t>
    </rPh>
    <rPh sb="2" eb="3">
      <t>クニ</t>
    </rPh>
    <rPh sb="3" eb="6">
      <t>チュウガッコウ</t>
    </rPh>
    <phoneticPr fontId="2"/>
  </si>
  <si>
    <t>紀の川市（粉河）</t>
    <rPh sb="0" eb="1">
      <t>キ</t>
    </rPh>
    <rPh sb="2" eb="4">
      <t>カワシ</t>
    </rPh>
    <rPh sb="5" eb="7">
      <t>コカワ</t>
    </rPh>
    <phoneticPr fontId="2"/>
  </si>
  <si>
    <t>岩出市</t>
    <rPh sb="0" eb="2">
      <t>イワデ</t>
    </rPh>
    <rPh sb="2" eb="3">
      <t>シ</t>
    </rPh>
    <phoneticPr fontId="2"/>
  </si>
  <si>
    <t>かつらぎ町（かつらぎ町）</t>
    <rPh sb="4" eb="5">
      <t>チョウ</t>
    </rPh>
    <rPh sb="10" eb="11">
      <t>チョウ</t>
    </rPh>
    <phoneticPr fontId="2"/>
  </si>
  <si>
    <t>◇月◇日</t>
    <rPh sb="1" eb="2">
      <t>ツキ</t>
    </rPh>
    <rPh sb="3" eb="4">
      <t>ヒ</t>
    </rPh>
    <phoneticPr fontId="2"/>
  </si>
  <si>
    <t>まなび小学校</t>
    <rPh sb="3" eb="6">
      <t>ショウガッコウ</t>
    </rPh>
    <phoneticPr fontId="2"/>
  </si>
  <si>
    <t>発信力強化を目指した英語科単元構想</t>
    <phoneticPr fontId="2"/>
  </si>
  <si>
    <t>道徳教育研修講座</t>
    <phoneticPr fontId="2"/>
  </si>
  <si>
    <t>☆☆　☆☆</t>
    <phoneticPr fontId="2"/>
  </si>
  <si>
    <t>教育センター費　　県立学校教育</t>
    <rPh sb="0" eb="2">
      <t>キョウイク</t>
    </rPh>
    <rPh sb="6" eb="7">
      <t>ヒ</t>
    </rPh>
    <rPh sb="9" eb="15">
      <t>ケンリツガッコウキョウイク</t>
    </rPh>
    <phoneticPr fontId="2"/>
  </si>
  <si>
    <t>●●　●●</t>
    <phoneticPr fontId="2"/>
  </si>
  <si>
    <t>和歌山市北コミュニティーセンター</t>
    <rPh sb="0" eb="4">
      <t>ワカヤマシ</t>
    </rPh>
    <rPh sb="4" eb="5">
      <t>キタ</t>
    </rPh>
    <phoneticPr fontId="2"/>
  </si>
  <si>
    <r>
      <rPr>
        <sz val="15.5"/>
        <rFont val="Meiryo UI"/>
        <family val="3"/>
        <charset val="128"/>
      </rPr>
      <t>△</t>
    </r>
    <r>
      <rPr>
        <b/>
        <sz val="15.5"/>
        <rFont val="Meiryo UI"/>
        <family val="3"/>
        <charset val="128"/>
      </rPr>
      <t xml:space="preserve">△　△△…6/7転居のため通勤認定情報変更
　　　　　       居住地：紀の川市（粉河）→岩出市
　　　　　　　　 7/1通勤認定距離：5.4km→3.5km　
</t>
    </r>
    <r>
      <rPr>
        <sz val="15.5"/>
        <rFont val="Meiryo UI"/>
        <family val="3"/>
        <charset val="128"/>
      </rPr>
      <t>□□　□□</t>
    </r>
    <r>
      <rPr>
        <b/>
        <sz val="15.5"/>
        <rFont val="Meiryo UI"/>
        <family val="3"/>
        <charset val="128"/>
      </rPr>
      <t>…6/25教職基礎研修④体調不良に
　　　　 　　　　より欠席
◇◇　◇◇…6/21改姓（旧姓◎◎）
　　　　　　　　 7月入力にて旅費振込書提出
　　　　　　　　 旅費振込口座名義変更済</t>
    </r>
    <rPh sb="18" eb="20">
      <t>ジョウホウ</t>
    </rPh>
    <rPh sb="39" eb="40">
      <t>キ</t>
    </rPh>
    <rPh sb="41" eb="43">
      <t>カワシ</t>
    </rPh>
    <rPh sb="44" eb="46">
      <t>コカワ</t>
    </rPh>
    <rPh sb="64" eb="66">
      <t>ツウキン</t>
    </rPh>
    <rPh sb="109" eb="111">
      <t>カイセイ</t>
    </rPh>
    <rPh sb="112" eb="114">
      <t>キュウセイ</t>
    </rPh>
    <rPh sb="150" eb="151">
      <t>ツキ</t>
    </rPh>
    <rPh sb="151" eb="153">
      <t>ニュウリョク</t>
    </rPh>
    <rPh sb="155" eb="157">
      <t>リョヒ</t>
    </rPh>
    <rPh sb="157" eb="159">
      <t>フリコミ</t>
    </rPh>
    <rPh sb="159" eb="160">
      <t>ショ</t>
    </rPh>
    <rPh sb="160" eb="162">
      <t>テイシュツ</t>
    </rPh>
    <rPh sb="172" eb="174">
      <t>リョヒ</t>
    </rPh>
    <rPh sb="174" eb="176">
      <t>フリコミ</t>
    </rPh>
    <rPh sb="176" eb="178">
      <t>コウザ</t>
    </rPh>
    <rPh sb="178" eb="180">
      <t>メイギ</t>
    </rPh>
    <rPh sb="180" eb="182">
      <t>ヘンコウ</t>
    </rPh>
    <rPh sb="182" eb="183">
      <t>スミ</t>
    </rPh>
    <phoneticPr fontId="2"/>
  </si>
  <si>
    <t>教科指導教員</t>
    <rPh sb="0" eb="2">
      <t>キョウカ</t>
    </rPh>
    <rPh sb="2" eb="4">
      <t>シドウ</t>
    </rPh>
    <rPh sb="4" eb="6">
      <t>キョウイン</t>
    </rPh>
    <phoneticPr fontId="2"/>
  </si>
  <si>
    <t>▲▲　▲▲</t>
    <phoneticPr fontId="2"/>
  </si>
  <si>
    <t>５　当月提出内容 （当月の計算書枚数と旅費額合計を記入）</t>
    <phoneticPr fontId="2"/>
  </si>
  <si>
    <t>丘中学校</t>
    <rPh sb="0" eb="1">
      <t>オカ</t>
    </rPh>
    <rPh sb="1" eb="4">
      <t>チュウガッコウ</t>
    </rPh>
    <phoneticPr fontId="2"/>
  </si>
  <si>
    <t>4月○日</t>
    <rPh sb="1" eb="2">
      <t>ガツ</t>
    </rPh>
    <rPh sb="3" eb="4">
      <t>ニチ</t>
    </rPh>
    <phoneticPr fontId="2"/>
  </si>
  <si>
    <t>5月○日</t>
    <rPh sb="1" eb="2">
      <t>ガツ</t>
    </rPh>
    <rPh sb="3" eb="4">
      <t>ニチ</t>
    </rPh>
    <phoneticPr fontId="2"/>
  </si>
  <si>
    <t>6月○日</t>
    <rPh sb="1" eb="2">
      <t>ガツ</t>
    </rPh>
    <rPh sb="3" eb="4">
      <t>ニチ</t>
    </rPh>
    <phoneticPr fontId="2"/>
  </si>
  <si>
    <t>7月○日</t>
    <rPh sb="1" eb="2">
      <t>ガツ</t>
    </rPh>
    <rPh sb="3" eb="4">
      <t>ニチ</t>
    </rPh>
    <phoneticPr fontId="2"/>
  </si>
  <si>
    <t>9月○日</t>
    <rPh sb="1" eb="2">
      <t>ガツ</t>
    </rPh>
    <rPh sb="3" eb="4">
      <t>ニチ</t>
    </rPh>
    <phoneticPr fontId="2"/>
  </si>
  <si>
    <t>10月○日</t>
    <rPh sb="2" eb="3">
      <t>ガツ</t>
    </rPh>
    <rPh sb="4" eb="5">
      <t>ニチ</t>
    </rPh>
    <phoneticPr fontId="2"/>
  </si>
  <si>
    <t>11月○日</t>
    <rPh sb="2" eb="3">
      <t>ガツ</t>
    </rPh>
    <rPh sb="4" eb="5">
      <t>ニチ</t>
    </rPh>
    <phoneticPr fontId="2"/>
  </si>
  <si>
    <t>12月○日</t>
    <rPh sb="2" eb="3">
      <t>ガツ</t>
    </rPh>
    <rPh sb="4" eb="5">
      <t>ニチ</t>
    </rPh>
    <phoneticPr fontId="2"/>
  </si>
  <si>
    <t>1月○日</t>
    <rPh sb="1" eb="2">
      <t>ガツ</t>
    </rPh>
    <rPh sb="3" eb="4">
      <t>ニチ</t>
    </rPh>
    <phoneticPr fontId="2"/>
  </si>
  <si>
    <t>2月○日</t>
    <rPh sb="1" eb="2">
      <t>ガツ</t>
    </rPh>
    <rPh sb="3" eb="4">
      <t>ニチ</t>
    </rPh>
    <phoneticPr fontId="2"/>
  </si>
  <si>
    <t>7月○日</t>
    <rPh sb="1" eb="2">
      <t>ガツ</t>
    </rPh>
    <rPh sb="3" eb="4">
      <t>ヒ</t>
    </rPh>
    <phoneticPr fontId="2"/>
  </si>
  <si>
    <t>■■　■■</t>
    <phoneticPr fontId="2"/>
  </si>
  <si>
    <t>四季の星座研修講座</t>
    <rPh sb="0" eb="2">
      <t>シキ</t>
    </rPh>
    <phoneticPr fontId="2"/>
  </si>
  <si>
    <t>7月○日</t>
    <phoneticPr fontId="2"/>
  </si>
  <si>
    <t>◆◆　◆◆</t>
    <phoneticPr fontId="2"/>
  </si>
  <si>
    <r>
      <t>当月提出内容</t>
    </r>
    <r>
      <rPr>
        <b/>
        <sz val="16"/>
        <rFont val="Meiryo UI"/>
        <family val="3"/>
        <charset val="128"/>
      </rPr>
      <t xml:space="preserve"> </t>
    </r>
    <rPh sb="0" eb="2">
      <t>トウゲツ</t>
    </rPh>
    <rPh sb="2" eb="4">
      <t>テイシュツ</t>
    </rPh>
    <rPh sb="4" eb="6">
      <t>ナイヨウ</t>
    </rPh>
    <phoneticPr fontId="2"/>
  </si>
  <si>
    <t>和歌山市北コミュニティセンター</t>
    <rPh sb="0" eb="4">
      <t>ワカヤマシ</t>
    </rPh>
    <rPh sb="4" eb="5">
      <t>キタ</t>
    </rPh>
    <phoneticPr fontId="2"/>
  </si>
  <si>
    <t>★★　★★</t>
    <phoneticPr fontId="2"/>
  </si>
  <si>
    <t>四季の星座研修講座</t>
    <phoneticPr fontId="2"/>
  </si>
  <si>
    <t>▽▽　▽▽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</si>
</sst>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41" formatCode="_ * #,##0_ ;_ * \-#,##0_ ;_ * &quot;-&quot;_ ;_ @_ "/>
    <numFmt numFmtId="176" formatCode="#,##0_);[Red]\(#,##0\)"/>
    <numFmt numFmtId="177" formatCode="#,##0_ "/>
    <numFmt numFmtId="178" formatCode="0_ "/>
    <numFmt numFmtId="179" formatCode="m&quot;月&quot;d&quot;日&quot;;@"/>
    <numFmt numFmtId="180" formatCode="0_);[Red]\(0\)"/>
    <numFmt numFmtId="181" formatCode="_ * #,##0.0_ ;_ * \-#,##0.0_ ;_ * &quot;-&quot;?_ ;_ @_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12"/>
      <name val="Meiryo UI"/>
      <family val="3"/>
      <charset val="128"/>
    </font>
    <font>
      <b/>
      <sz val="20"/>
      <name val="Meiryo UI"/>
      <family val="3"/>
      <charset val="128"/>
    </font>
    <font>
      <sz val="14"/>
      <name val="Meiryo UI"/>
      <family val="3"/>
      <charset val="128"/>
    </font>
    <font>
      <b/>
      <sz val="13"/>
      <name val="Meiryo UI"/>
      <family val="3"/>
      <charset val="128"/>
    </font>
    <font>
      <sz val="13"/>
      <name val="Meiryo UI"/>
      <family val="3"/>
      <charset val="128"/>
    </font>
    <font>
      <sz val="16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18"/>
      <name val="Meiryo UI"/>
      <family val="3"/>
      <charset val="128"/>
    </font>
    <font>
      <b/>
      <sz val="14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b/>
      <sz val="18"/>
      <name val="Meiryo UI"/>
      <family val="3"/>
      <charset val="128"/>
    </font>
    <font>
      <sz val="15"/>
      <name val="Meiryo UI"/>
      <family val="3"/>
      <charset val="128"/>
    </font>
    <font>
      <sz val="14"/>
      <name val="ＭＳ Ｐゴシック"/>
      <family val="3"/>
      <charset val="128"/>
    </font>
    <font>
      <b/>
      <sz val="15"/>
      <name val="Meiryo UI"/>
      <family val="3"/>
      <charset val="128"/>
    </font>
    <font>
      <b/>
      <sz val="15.5"/>
      <name val="Meiryo UI"/>
      <family val="3"/>
      <charset val="128"/>
    </font>
    <font>
      <sz val="15.5"/>
      <name val="Meiryo UI"/>
      <family val="3"/>
      <charset val="128"/>
    </font>
    <font>
      <sz val="15.5"/>
      <name val="ＭＳ Ｐゴシック"/>
      <family val="3"/>
      <charset val="128"/>
    </font>
    <font>
      <b/>
      <sz val="16"/>
      <color indexed="81"/>
      <name val="Meiryo UI"/>
      <family val="3"/>
      <charset val="128"/>
    </font>
    <font>
      <sz val="16"/>
      <color indexed="81"/>
      <name val="Meiryo UI"/>
      <family val="3"/>
      <charset val="128"/>
    </font>
    <font>
      <sz val="14"/>
      <color indexed="8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818">
    <xf numFmtId="0" fontId="0" fillId="0" borderId="0" xfId="0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176" fontId="11" fillId="0" borderId="0" xfId="0" applyNumberFormat="1" applyFont="1" applyProtection="1">
      <alignment vertical="center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12" fillId="0" borderId="0" xfId="0" quotePrefix="1" applyFont="1" applyAlignment="1" applyProtection="1">
      <alignment horizontal="right" vertical="center"/>
      <protection locked="0"/>
    </xf>
    <xf numFmtId="176" fontId="9" fillId="0" borderId="0" xfId="0" applyNumberFormat="1" applyFont="1" applyProtection="1">
      <alignment vertical="center"/>
      <protection locked="0"/>
    </xf>
    <xf numFmtId="176" fontId="9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Protection="1">
      <alignment vertical="center"/>
      <protection locked="0"/>
    </xf>
    <xf numFmtId="176" fontId="4" fillId="0" borderId="60" xfId="0" applyNumberFormat="1" applyFont="1" applyBorder="1" applyAlignment="1" applyProtection="1">
      <alignment horizontal="center" vertical="center" wrapText="1"/>
      <protection locked="0"/>
    </xf>
    <xf numFmtId="176" fontId="4" fillId="0" borderId="59" xfId="0" applyNumberFormat="1" applyFont="1" applyBorder="1" applyAlignment="1" applyProtection="1">
      <alignment vertical="center" wrapText="1"/>
      <protection locked="0"/>
    </xf>
    <xf numFmtId="176" fontId="6" fillId="0" borderId="69" xfId="0" applyNumberFormat="1" applyFont="1" applyBorder="1" applyAlignment="1" applyProtection="1">
      <alignment horizontal="center" vertical="center"/>
      <protection locked="0"/>
    </xf>
    <xf numFmtId="176" fontId="6" fillId="0" borderId="75" xfId="0" applyNumberFormat="1" applyFont="1" applyBorder="1" applyAlignment="1" applyProtection="1">
      <alignment horizontal="center" vertical="center"/>
      <protection locked="0"/>
    </xf>
    <xf numFmtId="176" fontId="6" fillId="0" borderId="58" xfId="0" applyNumberFormat="1" applyFont="1" applyBorder="1" applyAlignment="1" applyProtection="1">
      <alignment horizontal="center" vertical="center"/>
      <protection locked="0"/>
    </xf>
    <xf numFmtId="176" fontId="6" fillId="0" borderId="81" xfId="0" applyNumberFormat="1" applyFont="1" applyBorder="1" applyAlignment="1" applyProtection="1">
      <alignment horizontal="center" vertical="center"/>
      <protection locked="0"/>
    </xf>
    <xf numFmtId="176" fontId="6" fillId="0" borderId="82" xfId="0" applyNumberFormat="1" applyFont="1" applyBorder="1" applyAlignment="1" applyProtection="1">
      <alignment horizontal="center" vertical="center"/>
      <protection locked="0"/>
    </xf>
    <xf numFmtId="176" fontId="6" fillId="0" borderId="80" xfId="0" applyNumberFormat="1" applyFont="1" applyBorder="1" applyAlignment="1" applyProtection="1">
      <alignment horizontal="center" vertical="center"/>
      <protection locked="0"/>
    </xf>
    <xf numFmtId="176" fontId="6" fillId="0" borderId="99" xfId="0" applyNumberFormat="1" applyFont="1" applyBorder="1" applyAlignment="1" applyProtection="1">
      <alignment horizontal="center" vertical="center"/>
      <protection locked="0"/>
    </xf>
    <xf numFmtId="176" fontId="6" fillId="0" borderId="101" xfId="0" applyNumberFormat="1" applyFont="1" applyBorder="1" applyAlignment="1" applyProtection="1">
      <alignment horizontal="center" vertical="center"/>
      <protection locked="0"/>
    </xf>
    <xf numFmtId="176" fontId="6" fillId="0" borderId="83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176" fontId="6" fillId="0" borderId="6" xfId="0" applyNumberFormat="1" applyFont="1" applyBorder="1" applyProtection="1">
      <alignment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176" fontId="6" fillId="0" borderId="99" xfId="0" applyNumberFormat="1" applyFont="1" applyBorder="1" applyAlignment="1" applyProtection="1">
      <alignment horizontal="center" vertical="center" shrinkToFit="1"/>
      <protection locked="0"/>
    </xf>
    <xf numFmtId="176" fontId="6" fillId="0" borderId="104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9" fontId="8" fillId="0" borderId="6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>
      <alignment horizontal="left" vertical="center"/>
    </xf>
    <xf numFmtId="0" fontId="18" fillId="0" borderId="0" xfId="0" applyFont="1" applyProtection="1">
      <alignment vertical="center"/>
      <protection locked="0"/>
    </xf>
    <xf numFmtId="0" fontId="18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76" fontId="15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12" fillId="0" borderId="0" xfId="0" quotePrefix="1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8" fillId="0" borderId="6" xfId="0" applyFont="1" applyBorder="1" applyProtection="1">
      <alignment vertical="center"/>
      <protection locked="0"/>
    </xf>
    <xf numFmtId="0" fontId="6" fillId="0" borderId="56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179" fontId="8" fillId="0" borderId="3" xfId="0" applyNumberFormat="1" applyFont="1" applyBorder="1" applyAlignment="1" applyProtection="1">
      <alignment vertical="center" shrinkToFit="1"/>
      <protection locked="0"/>
    </xf>
    <xf numFmtId="179" fontId="8" fillId="0" borderId="0" xfId="0" applyNumberFormat="1" applyFont="1" applyAlignment="1" applyProtection="1">
      <alignment vertical="center" shrinkToFit="1"/>
      <protection locked="0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176" fontId="8" fillId="0" borderId="0" xfId="0" applyNumberFormat="1" applyFont="1" applyProtection="1">
      <alignment vertical="center"/>
      <protection locked="0"/>
    </xf>
    <xf numFmtId="180" fontId="8" fillId="0" borderId="3" xfId="0" applyNumberFormat="1" applyFont="1" applyBorder="1" applyAlignment="1" applyProtection="1">
      <alignment vertical="center" shrinkToFit="1"/>
      <protection locked="0"/>
    </xf>
    <xf numFmtId="180" fontId="8" fillId="0" borderId="0" xfId="0" applyNumberFormat="1" applyFont="1" applyAlignment="1" applyProtection="1">
      <alignment vertical="center" shrinkToFit="1"/>
      <protection locked="0"/>
    </xf>
    <xf numFmtId="176" fontId="6" fillId="0" borderId="6" xfId="0" applyNumberFormat="1" applyFont="1" applyBorder="1" applyAlignment="1" applyProtection="1">
      <alignment horizontal="center" vertical="center" shrinkToFit="1"/>
      <protection locked="0"/>
    </xf>
    <xf numFmtId="41" fontId="6" fillId="0" borderId="0" xfId="0" applyNumberFormat="1" applyFont="1" applyAlignment="1" applyProtection="1">
      <alignment horizontal="right" vertical="center" shrinkToFit="1"/>
      <protection locked="0"/>
    </xf>
    <xf numFmtId="41" fontId="6" fillId="0" borderId="6" xfId="0" applyNumberFormat="1" applyFont="1" applyBorder="1" applyAlignment="1" applyProtection="1">
      <alignment horizontal="right" vertical="center" shrinkToFit="1"/>
      <protection locked="0"/>
    </xf>
    <xf numFmtId="41" fontId="8" fillId="0" borderId="0" xfId="0" applyNumberFormat="1" applyFont="1" applyAlignment="1" applyProtection="1">
      <alignment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177" fontId="6" fillId="0" borderId="0" xfId="0" applyNumberFormat="1" applyFont="1" applyAlignment="1" applyProtection="1">
      <alignment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76" fontId="6" fillId="0" borderId="0" xfId="0" applyNumberFormat="1" applyFont="1" applyAlignment="1">
      <alignment vertical="center" shrinkToFit="1"/>
    </xf>
    <xf numFmtId="0" fontId="6" fillId="0" borderId="0" xfId="0" applyFont="1" applyAlignment="1" applyProtection="1">
      <alignment horizontal="left" vertical="center" shrinkToFit="1"/>
      <protection locked="0"/>
    </xf>
    <xf numFmtId="41" fontId="6" fillId="0" borderId="0" xfId="0" applyNumberFormat="1" applyFont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top" wrapText="1"/>
      <protection locked="0"/>
    </xf>
    <xf numFmtId="176" fontId="8" fillId="0" borderId="0" xfId="0" applyNumberFormat="1" applyFont="1" applyAlignment="1" applyProtection="1">
      <alignment horizontal="center" vertical="center" shrinkToFit="1"/>
      <protection locked="0"/>
    </xf>
    <xf numFmtId="176" fontId="12" fillId="0" borderId="0" xfId="0" applyNumberFormat="1" applyFont="1" applyProtection="1">
      <alignment vertical="center"/>
      <protection locked="0"/>
    </xf>
    <xf numFmtId="176" fontId="8" fillId="0" borderId="6" xfId="0" applyNumberFormat="1" applyFont="1" applyBorder="1" applyProtection="1">
      <alignment vertical="center"/>
      <protection locked="0"/>
    </xf>
    <xf numFmtId="49" fontId="8" fillId="0" borderId="20" xfId="0" applyNumberFormat="1" applyFont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 applyProtection="1">
      <alignment horizontal="center" vertical="center" shrinkToFit="1"/>
      <protection locked="0"/>
    </xf>
    <xf numFmtId="177" fontId="8" fillId="0" borderId="0" xfId="0" applyNumberFormat="1" applyFont="1" applyAlignment="1" applyProtection="1">
      <alignment horizontal="right" vertical="center"/>
      <protection locked="0"/>
    </xf>
    <xf numFmtId="179" fontId="11" fillId="0" borderId="0" xfId="0" applyNumberFormat="1" applyFont="1" applyAlignment="1" applyProtection="1">
      <alignment horizontal="center" vertical="center" shrinkToFit="1"/>
      <protection locked="0"/>
    </xf>
    <xf numFmtId="177" fontId="8" fillId="0" borderId="0" xfId="0" applyNumberFormat="1" applyFont="1" applyAlignment="1" applyProtection="1">
      <alignment horizontal="right" vertical="center" shrinkToFit="1"/>
      <protection locked="0"/>
    </xf>
    <xf numFmtId="0" fontId="11" fillId="0" borderId="1" xfId="0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11" fillId="0" borderId="20" xfId="0" applyFont="1" applyBorder="1" applyProtection="1">
      <alignment vertical="center"/>
      <protection locked="0"/>
    </xf>
    <xf numFmtId="0" fontId="12" fillId="0" borderId="6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left" vertical="top"/>
      <protection locked="0"/>
    </xf>
    <xf numFmtId="176" fontId="6" fillId="0" borderId="0" xfId="0" applyNumberFormat="1" applyFont="1" applyAlignment="1" applyProtection="1">
      <alignment horizontal="center" vertical="center"/>
      <protection locked="0"/>
    </xf>
    <xf numFmtId="176" fontId="14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distributed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76" fontId="9" fillId="0" borderId="0" xfId="0" applyNumberFormat="1" applyFont="1" applyAlignment="1" applyProtection="1">
      <alignment horizontal="center" vertical="center" shrinkToFit="1"/>
      <protection locked="0"/>
    </xf>
    <xf numFmtId="41" fontId="9" fillId="0" borderId="0" xfId="0" applyNumberFormat="1" applyFont="1" applyAlignment="1" applyProtection="1">
      <alignment horizontal="right" vertical="center" shrinkToFit="1"/>
      <protection locked="0"/>
    </xf>
    <xf numFmtId="0" fontId="9" fillId="0" borderId="0" xfId="0" applyFont="1" applyAlignment="1" applyProtection="1">
      <alignment horizontal="right" vertical="center" shrinkToFit="1"/>
      <protection locked="0"/>
    </xf>
    <xf numFmtId="41" fontId="9" fillId="0" borderId="0" xfId="0" applyNumberFormat="1" applyFont="1" applyAlignment="1" applyProtection="1">
      <alignment vertical="center" shrinkToFit="1"/>
      <protection locked="0"/>
    </xf>
    <xf numFmtId="176" fontId="8" fillId="0" borderId="0" xfId="0" quotePrefix="1" applyNumberFormat="1" applyFont="1" applyAlignment="1" applyProtection="1">
      <alignment horizontal="center" vertical="center" shrinkToFit="1"/>
      <protection locked="0"/>
    </xf>
    <xf numFmtId="180" fontId="6" fillId="0" borderId="13" xfId="0" applyNumberFormat="1" applyFont="1" applyBorder="1" applyAlignment="1" applyProtection="1">
      <alignment horizontal="center" vertical="center" shrinkToFit="1"/>
      <protection locked="0"/>
    </xf>
    <xf numFmtId="0" fontId="17" fillId="0" borderId="0" xfId="0" applyFont="1" applyProtection="1">
      <alignment vertical="center"/>
      <protection locked="0"/>
    </xf>
    <xf numFmtId="0" fontId="9" fillId="0" borderId="6" xfId="0" applyFont="1" applyBorder="1" applyProtection="1">
      <alignment vertical="center"/>
      <protection locked="0"/>
    </xf>
    <xf numFmtId="0" fontId="17" fillId="0" borderId="6" xfId="0" applyFont="1" applyBorder="1" applyProtection="1">
      <alignment vertical="center"/>
      <protection locked="0"/>
    </xf>
    <xf numFmtId="0" fontId="4" fillId="0" borderId="0" xfId="0" applyFont="1" applyAlignment="1" applyProtection="1">
      <alignment vertical="top" wrapText="1"/>
      <protection locked="0"/>
    </xf>
    <xf numFmtId="176" fontId="11" fillId="0" borderId="0" xfId="0" applyNumberFormat="1" applyFont="1" applyAlignment="1" applyProtection="1">
      <alignment vertical="center" shrinkToFit="1"/>
      <protection locked="0"/>
    </xf>
    <xf numFmtId="0" fontId="5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180" fontId="8" fillId="0" borderId="0" xfId="0" applyNumberFormat="1" applyFont="1" applyAlignment="1" applyProtection="1">
      <alignment horizontal="right" vertical="center" shrinkToFit="1"/>
      <protection locked="0"/>
    </xf>
    <xf numFmtId="176" fontId="8" fillId="0" borderId="0" xfId="0" applyNumberFormat="1" applyFont="1" applyAlignment="1" applyProtection="1">
      <alignment horizontal="center" vertical="center"/>
      <protection locked="0"/>
    </xf>
    <xf numFmtId="41" fontId="8" fillId="0" borderId="0" xfId="0" applyNumberFormat="1" applyFont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horizontal="right" vertical="center" shrinkToFit="1"/>
      <protection locked="0"/>
    </xf>
    <xf numFmtId="180" fontId="9" fillId="0" borderId="13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11" fillId="0" borderId="20" xfId="0" applyFont="1" applyBorder="1" applyProtection="1">
      <alignment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20" xfId="0" applyFont="1" applyBorder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176" fontId="15" fillId="0" borderId="0" xfId="0" applyNumberFormat="1" applyFont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180" fontId="8" fillId="0" borderId="0" xfId="0" applyNumberFormat="1" applyFont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Protection="1">
      <alignment vertical="center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left" shrinkToFit="1"/>
      <protection locked="0"/>
    </xf>
    <xf numFmtId="0" fontId="6" fillId="0" borderId="26" xfId="0" applyFont="1" applyBorder="1" applyAlignment="1" applyProtection="1">
      <alignment horizontal="left" shrinkToFit="1"/>
      <protection locked="0"/>
    </xf>
    <xf numFmtId="0" fontId="6" fillId="0" borderId="27" xfId="0" applyFont="1" applyBorder="1" applyAlignment="1" applyProtection="1">
      <alignment horizontal="left" shrinkToFit="1"/>
      <protection locked="0"/>
    </xf>
    <xf numFmtId="179" fontId="6" fillId="0" borderId="28" xfId="0" applyNumberFormat="1" applyFont="1" applyBorder="1" applyAlignment="1" applyProtection="1">
      <alignment horizontal="center" vertical="center" shrinkToFit="1"/>
      <protection locked="0"/>
    </xf>
    <xf numFmtId="179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179" fontId="6" fillId="0" borderId="45" xfId="0" applyNumberFormat="1" applyFont="1" applyBorder="1" applyAlignment="1" applyProtection="1">
      <alignment horizontal="center" vertical="center" shrinkToFit="1"/>
      <protection locked="0"/>
    </xf>
    <xf numFmtId="179" fontId="6" fillId="0" borderId="31" xfId="0" applyNumberFormat="1" applyFont="1" applyBorder="1" applyAlignment="1" applyProtection="1">
      <alignment horizontal="center" vertical="center" shrinkToFit="1"/>
      <protection locked="0"/>
    </xf>
    <xf numFmtId="56" fontId="6" fillId="0" borderId="39" xfId="0" applyNumberFormat="1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56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23" xfId="0" applyFont="1" applyBorder="1" applyAlignment="1" applyProtection="1">
      <alignment horizontal="center" vertical="center" shrinkToFit="1"/>
      <protection locked="0"/>
    </xf>
    <xf numFmtId="0" fontId="6" fillId="0" borderId="130" xfId="0" applyFont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 applyProtection="1">
      <alignment horizontal="center" vertical="center" shrinkToFit="1"/>
      <protection locked="0"/>
    </xf>
    <xf numFmtId="176" fontId="6" fillId="0" borderId="19" xfId="0" applyNumberFormat="1" applyFont="1" applyBorder="1" applyAlignment="1" applyProtection="1">
      <alignment horizontal="center" vertical="center" shrinkToFit="1"/>
      <protection locked="0"/>
    </xf>
    <xf numFmtId="176" fontId="6" fillId="0" borderId="49" xfId="0" applyNumberFormat="1" applyFont="1" applyBorder="1" applyAlignment="1" applyProtection="1">
      <alignment horizontal="center" vertical="center" shrinkToFit="1"/>
      <protection locked="0"/>
    </xf>
    <xf numFmtId="38" fontId="6" fillId="0" borderId="115" xfId="1" applyFont="1" applyFill="1" applyBorder="1" applyAlignment="1" applyProtection="1">
      <alignment horizontal="right" vertical="center" shrinkToFit="1"/>
      <protection locked="0"/>
    </xf>
    <xf numFmtId="38" fontId="6" fillId="0" borderId="116" xfId="1" applyFont="1" applyFill="1" applyBorder="1" applyAlignment="1" applyProtection="1">
      <alignment horizontal="right" vertical="center" shrinkToFit="1"/>
      <protection locked="0"/>
    </xf>
    <xf numFmtId="38" fontId="6" fillId="0" borderId="28" xfId="1" applyFont="1" applyFill="1" applyBorder="1" applyAlignment="1" applyProtection="1">
      <alignment horizontal="right" vertical="center" shrinkToFit="1"/>
      <protection locked="0"/>
    </xf>
    <xf numFmtId="38" fontId="6" fillId="0" borderId="2" xfId="1" applyFont="1" applyFill="1" applyBorder="1" applyAlignment="1" applyProtection="1">
      <alignment horizontal="right" vertical="center" shrinkToFit="1"/>
      <protection locked="0"/>
    </xf>
    <xf numFmtId="0" fontId="6" fillId="0" borderId="2" xfId="0" applyFont="1" applyBorder="1" applyAlignment="1" applyProtection="1">
      <alignment horizontal="right" vertical="center" shrinkToFit="1"/>
      <protection locked="0"/>
    </xf>
    <xf numFmtId="38" fontId="6" fillId="0" borderId="47" xfId="1" applyFont="1" applyFill="1" applyBorder="1" applyAlignment="1" applyProtection="1">
      <alignment horizontal="right" vertical="center" shrinkToFit="1"/>
      <protection locked="0"/>
    </xf>
    <xf numFmtId="38" fontId="6" fillId="0" borderId="49" xfId="1" applyFont="1" applyFill="1" applyBorder="1" applyAlignment="1" applyProtection="1">
      <alignment horizontal="right" vertical="center" shrinkToFit="1"/>
      <protection locked="0"/>
    </xf>
    <xf numFmtId="0" fontId="6" fillId="0" borderId="5" xfId="0" applyFont="1" applyBorder="1" applyAlignment="1" applyProtection="1">
      <alignment vertical="center" shrinkToFit="1"/>
      <protection locked="0"/>
    </xf>
    <xf numFmtId="0" fontId="6" fillId="0" borderId="131" xfId="0" applyFont="1" applyBorder="1" applyAlignment="1" applyProtection="1">
      <alignment horizontal="center" vertical="center" shrinkToFit="1"/>
      <protection locked="0"/>
    </xf>
    <xf numFmtId="38" fontId="6" fillId="0" borderId="34" xfId="1" applyFont="1" applyFill="1" applyBorder="1" applyAlignment="1" applyProtection="1">
      <alignment horizontal="right" vertical="center" shrinkToFit="1"/>
      <protection locked="0"/>
    </xf>
    <xf numFmtId="38" fontId="6" fillId="0" borderId="35" xfId="1" applyFont="1" applyFill="1" applyBorder="1" applyAlignment="1" applyProtection="1">
      <alignment horizontal="right" vertical="center" shrinkToFit="1"/>
      <protection locked="0"/>
    </xf>
    <xf numFmtId="176" fontId="6" fillId="0" borderId="36" xfId="0" applyNumberFormat="1" applyFont="1" applyBorder="1" applyAlignment="1" applyProtection="1">
      <alignment horizontal="center" vertical="center" shrinkToFit="1"/>
      <protection locked="0"/>
    </xf>
    <xf numFmtId="176" fontId="6" fillId="0" borderId="4" xfId="0" applyNumberFormat="1" applyFont="1" applyBorder="1" applyAlignment="1" applyProtection="1">
      <alignment horizontal="center" vertical="center" shrinkToFit="1"/>
      <protection locked="0"/>
    </xf>
    <xf numFmtId="38" fontId="6" fillId="0" borderId="117" xfId="1" applyFont="1" applyFill="1" applyBorder="1" applyAlignment="1" applyProtection="1">
      <alignment horizontal="right" vertical="center" shrinkToFit="1"/>
      <protection locked="0"/>
    </xf>
    <xf numFmtId="38" fontId="6" fillId="0" borderId="118" xfId="1" applyFont="1" applyFill="1" applyBorder="1" applyAlignment="1" applyProtection="1">
      <alignment horizontal="right" vertical="center" shrinkToFit="1"/>
      <protection locked="0"/>
    </xf>
    <xf numFmtId="38" fontId="6" fillId="0" borderId="30" xfId="1" applyFont="1" applyFill="1" applyBorder="1" applyAlignment="1" applyProtection="1">
      <alignment horizontal="right" vertical="center" shrinkToFit="1"/>
      <protection locked="0"/>
    </xf>
    <xf numFmtId="38" fontId="6" fillId="0" borderId="4" xfId="1" applyFont="1" applyFill="1" applyBorder="1" applyAlignment="1" applyProtection="1">
      <alignment horizontal="right" vertical="center" shrinkToFit="1"/>
      <protection locked="0"/>
    </xf>
    <xf numFmtId="0" fontId="6" fillId="0" borderId="4" xfId="0" applyFont="1" applyBorder="1" applyAlignment="1" applyProtection="1">
      <alignment horizontal="right" vertical="center" shrinkToFit="1"/>
      <protection locked="0"/>
    </xf>
    <xf numFmtId="38" fontId="6" fillId="0" borderId="18" xfId="1" applyFont="1" applyFill="1" applyBorder="1" applyAlignment="1" applyProtection="1">
      <alignment horizontal="right" vertical="center" shrinkToFit="1"/>
      <protection locked="0"/>
    </xf>
    <xf numFmtId="38" fontId="6" fillId="0" borderId="55" xfId="1" applyFont="1" applyFill="1" applyBorder="1" applyAlignment="1" applyProtection="1">
      <alignment horizontal="right" vertical="center" shrinkToFit="1"/>
      <protection locked="0"/>
    </xf>
    <xf numFmtId="179" fontId="6" fillId="0" borderId="34" xfId="0" applyNumberFormat="1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6" fillId="0" borderId="45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108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109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110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47" xfId="0" applyFont="1" applyBorder="1" applyAlignment="1" applyProtection="1">
      <alignment horizontal="center" vertical="center" wrapText="1" shrinkToFit="1"/>
      <protection locked="0"/>
    </xf>
    <xf numFmtId="0" fontId="0" fillId="0" borderId="20" xfId="0" applyFont="1" applyBorder="1" applyAlignment="1">
      <alignment vertical="center" shrinkToFit="1"/>
    </xf>
    <xf numFmtId="0" fontId="6" fillId="0" borderId="67" xfId="0" applyFont="1" applyBorder="1" applyAlignment="1" applyProtection="1">
      <alignment horizontal="center" vertical="center" shrinkToFit="1"/>
      <protection locked="0"/>
    </xf>
    <xf numFmtId="0" fontId="0" fillId="0" borderId="0" xfId="0" applyFont="1" applyAlignment="1">
      <alignment vertical="center" shrinkToFit="1"/>
    </xf>
    <xf numFmtId="0" fontId="6" fillId="0" borderId="107" xfId="0" applyFont="1" applyBorder="1" applyAlignment="1" applyProtection="1">
      <alignment horizontal="center" vertical="center" shrinkToFit="1"/>
      <protection locked="0"/>
    </xf>
    <xf numFmtId="0" fontId="0" fillId="0" borderId="6" xfId="0" applyFont="1" applyBorder="1" applyAlignment="1">
      <alignment vertical="center" shrinkToFit="1"/>
    </xf>
    <xf numFmtId="0" fontId="6" fillId="0" borderId="108" xfId="0" applyFont="1" applyBorder="1" applyAlignment="1" applyProtection="1">
      <alignment horizontal="justify" vertical="center" wrapText="1" shrinkToFit="1"/>
      <protection locked="0"/>
    </xf>
    <xf numFmtId="0" fontId="6" fillId="0" borderId="20" xfId="0" applyFont="1" applyBorder="1" applyAlignment="1" applyProtection="1">
      <alignment horizontal="justify" vertical="center" wrapText="1" shrinkToFit="1"/>
      <protection locked="0"/>
    </xf>
    <xf numFmtId="0" fontId="6" fillId="0" borderId="21" xfId="0" applyFont="1" applyBorder="1" applyAlignment="1" applyProtection="1">
      <alignment horizontal="justify" vertical="center" wrapText="1" shrinkToFit="1"/>
      <protection locked="0"/>
    </xf>
    <xf numFmtId="0" fontId="6" fillId="0" borderId="109" xfId="0" applyFont="1" applyBorder="1" applyAlignment="1" applyProtection="1">
      <alignment horizontal="justify" vertical="center" wrapText="1" shrinkToFit="1"/>
      <protection locked="0"/>
    </xf>
    <xf numFmtId="0" fontId="6" fillId="0" borderId="0" xfId="0" applyFont="1" applyAlignment="1" applyProtection="1">
      <alignment horizontal="justify" vertical="center" wrapText="1" shrinkToFit="1"/>
      <protection locked="0"/>
    </xf>
    <xf numFmtId="0" fontId="6" fillId="0" borderId="22" xfId="0" applyFont="1" applyBorder="1" applyAlignment="1" applyProtection="1">
      <alignment horizontal="justify" vertical="center" wrapText="1" shrinkToFit="1"/>
      <protection locked="0"/>
    </xf>
    <xf numFmtId="0" fontId="19" fillId="0" borderId="109" xfId="0" applyFont="1" applyBorder="1" applyAlignment="1">
      <alignment horizontal="justify" vertical="center" wrapText="1" shrinkToFit="1"/>
    </xf>
    <xf numFmtId="0" fontId="19" fillId="0" borderId="0" xfId="0" applyFont="1" applyAlignment="1">
      <alignment horizontal="justify" vertical="center" wrapText="1" shrinkToFit="1"/>
    </xf>
    <xf numFmtId="0" fontId="19" fillId="0" borderId="22" xfId="0" applyFont="1" applyBorder="1" applyAlignment="1">
      <alignment horizontal="justify" vertical="center" wrapText="1" shrinkToFit="1"/>
    </xf>
    <xf numFmtId="0" fontId="19" fillId="0" borderId="110" xfId="0" applyFont="1" applyBorder="1" applyAlignment="1">
      <alignment horizontal="justify" vertical="center" wrapText="1" shrinkToFit="1"/>
    </xf>
    <xf numFmtId="0" fontId="19" fillId="0" borderId="6" xfId="0" applyFont="1" applyBorder="1" applyAlignment="1">
      <alignment horizontal="justify" vertical="center" wrapText="1" shrinkToFit="1"/>
    </xf>
    <xf numFmtId="0" fontId="19" fillId="0" borderId="24" xfId="0" applyFont="1" applyBorder="1" applyAlignment="1">
      <alignment horizontal="justify" vertical="center" wrapText="1" shrinkToFit="1"/>
    </xf>
    <xf numFmtId="179" fontId="6" fillId="0" borderId="18" xfId="0" applyNumberFormat="1" applyFont="1" applyBorder="1" applyAlignment="1" applyProtection="1">
      <alignment horizontal="center" vertical="center" shrinkToFit="1"/>
      <protection locked="0"/>
    </xf>
    <xf numFmtId="176" fontId="6" fillId="0" borderId="23" xfId="0" applyNumberFormat="1" applyFont="1" applyBorder="1" applyAlignment="1" applyProtection="1">
      <alignment horizontal="center" vertical="center" shrinkToFit="1"/>
      <protection locked="0"/>
    </xf>
    <xf numFmtId="176" fontId="6" fillId="0" borderId="105" xfId="0" applyNumberFormat="1" applyFont="1" applyBorder="1" applyAlignment="1" applyProtection="1">
      <alignment horizontal="center" vertical="center" shrinkToFit="1"/>
      <protection locked="0"/>
    </xf>
    <xf numFmtId="38" fontId="6" fillId="0" borderId="119" xfId="1" applyFont="1" applyFill="1" applyBorder="1" applyAlignment="1" applyProtection="1">
      <alignment horizontal="right" vertical="center" shrinkToFit="1"/>
      <protection locked="0"/>
    </xf>
    <xf numFmtId="38" fontId="6" fillId="0" borderId="120" xfId="1" applyFont="1" applyFill="1" applyBorder="1" applyAlignment="1" applyProtection="1">
      <alignment horizontal="right" vertical="center" shrinkToFit="1"/>
      <protection locked="0"/>
    </xf>
    <xf numFmtId="38" fontId="6" fillId="0" borderId="107" xfId="1" applyFont="1" applyFill="1" applyBorder="1" applyAlignment="1" applyProtection="1">
      <alignment horizontal="right" vertical="center" shrinkToFit="1"/>
      <protection locked="0"/>
    </xf>
    <xf numFmtId="38" fontId="6" fillId="0" borderId="105" xfId="1" applyFont="1" applyFill="1" applyBorder="1" applyAlignment="1" applyProtection="1">
      <alignment horizontal="right" vertical="center" shrinkToFit="1"/>
      <protection locked="0"/>
    </xf>
    <xf numFmtId="0" fontId="6" fillId="0" borderId="105" xfId="0" applyFont="1" applyBorder="1" applyAlignment="1" applyProtection="1">
      <alignment horizontal="right" vertical="center" shrinkToFit="1"/>
      <protection locked="0"/>
    </xf>
    <xf numFmtId="179" fontId="6" fillId="0" borderId="126" xfId="0" applyNumberFormat="1" applyFont="1" applyBorder="1" applyAlignment="1" applyProtection="1">
      <alignment horizontal="center" vertical="center" shrinkToFit="1"/>
      <protection locked="0"/>
    </xf>
    <xf numFmtId="0" fontId="6" fillId="0" borderId="126" xfId="0" applyFont="1" applyBorder="1" applyAlignment="1" applyProtection="1">
      <alignment horizontal="center" vertical="center" shrinkToFit="1"/>
      <protection locked="0"/>
    </xf>
    <xf numFmtId="0" fontId="6" fillId="0" borderId="113" xfId="0" applyFont="1" applyBorder="1" applyAlignment="1" applyProtection="1">
      <alignment horizontal="center" vertical="center" shrinkToFit="1"/>
      <protection locked="0"/>
    </xf>
    <xf numFmtId="0" fontId="6" fillId="0" borderId="127" xfId="0" applyFont="1" applyBorder="1" applyAlignment="1" applyProtection="1">
      <alignment horizontal="center" vertical="center" shrinkToFit="1"/>
      <protection locked="0"/>
    </xf>
    <xf numFmtId="38" fontId="6" fillId="0" borderId="96" xfId="1" applyFont="1" applyFill="1" applyBorder="1" applyAlignment="1" applyProtection="1">
      <alignment horizontal="right" vertical="center" shrinkToFit="1"/>
      <protection locked="0"/>
    </xf>
    <xf numFmtId="38" fontId="6" fillId="0" borderId="97" xfId="1" applyFont="1" applyFill="1" applyBorder="1" applyAlignment="1" applyProtection="1">
      <alignment horizontal="right" vertical="center" shrinkToFit="1"/>
      <protection locked="0"/>
    </xf>
    <xf numFmtId="176" fontId="6" fillId="0" borderId="36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7" fontId="6" fillId="0" borderId="18" xfId="0" applyNumberFormat="1" applyFont="1" applyBorder="1" applyAlignment="1" applyProtection="1">
      <alignment horizontal="right" vertical="center" shrinkToFit="1"/>
      <protection locked="0"/>
    </xf>
    <xf numFmtId="177" fontId="6" fillId="0" borderId="126" xfId="0" applyNumberFormat="1" applyFont="1" applyBorder="1" applyAlignment="1" applyProtection="1">
      <alignment horizontal="right" vertical="center" shrinkToFit="1"/>
      <protection locked="0"/>
    </xf>
    <xf numFmtId="177" fontId="6" fillId="0" borderId="111" xfId="0" applyNumberFormat="1" applyFont="1" applyBorder="1" applyAlignment="1" applyProtection="1">
      <alignment horizontal="center" vertical="center" shrinkToFit="1"/>
      <protection locked="0"/>
    </xf>
    <xf numFmtId="177" fontId="6" fillId="0" borderId="41" xfId="0" applyNumberFormat="1" applyFont="1" applyBorder="1" applyAlignment="1" applyProtection="1">
      <alignment horizontal="center" vertical="center" shrinkToFit="1"/>
      <protection locked="0"/>
    </xf>
    <xf numFmtId="177" fontId="6" fillId="0" borderId="4" xfId="0" applyNumberFormat="1" applyFont="1" applyBorder="1" applyAlignment="1" applyProtection="1">
      <alignment horizontal="center" vertical="center" shrinkToFit="1"/>
      <protection locked="0"/>
    </xf>
    <xf numFmtId="181" fontId="6" fillId="0" borderId="30" xfId="0" applyNumberFormat="1" applyFont="1" applyBorder="1" applyAlignment="1" applyProtection="1">
      <alignment horizontal="right" vertical="center" shrinkToFit="1"/>
      <protection locked="0"/>
    </xf>
    <xf numFmtId="181" fontId="6" fillId="0" borderId="41" xfId="0" applyNumberFormat="1" applyFont="1" applyBorder="1" applyAlignment="1" applyProtection="1">
      <alignment horizontal="right" vertical="center" shrinkToFit="1"/>
      <protection locked="0"/>
    </xf>
    <xf numFmtId="0" fontId="0" fillId="0" borderId="41" xfId="0" applyFont="1" applyBorder="1" applyAlignment="1">
      <alignment vertical="center" shrinkToFit="1"/>
    </xf>
    <xf numFmtId="176" fontId="6" fillId="0" borderId="33" xfId="2" applyNumberFormat="1" applyFont="1" applyFill="1" applyBorder="1" applyAlignment="1" applyProtection="1">
      <alignment horizontal="center" vertical="center" shrinkToFit="1"/>
    </xf>
    <xf numFmtId="176" fontId="6" fillId="0" borderId="2" xfId="2" applyNumberFormat="1" applyFont="1" applyFill="1" applyBorder="1" applyAlignment="1" applyProtection="1">
      <alignment horizontal="center" vertical="center" shrinkToFit="1"/>
    </xf>
    <xf numFmtId="177" fontId="6" fillId="0" borderId="34" xfId="0" applyNumberFormat="1" applyFont="1" applyBorder="1" applyAlignment="1" applyProtection="1">
      <alignment horizontal="right" vertical="center" shrinkToFit="1"/>
      <protection locked="0"/>
    </xf>
    <xf numFmtId="177" fontId="6" fillId="0" borderId="125" xfId="0" applyNumberFormat="1" applyFont="1" applyBorder="1" applyAlignment="1" applyProtection="1">
      <alignment horizontal="right" vertical="center" shrinkToFit="1"/>
      <protection locked="0"/>
    </xf>
    <xf numFmtId="177" fontId="6" fillId="0" borderId="108" xfId="0" applyNumberFormat="1" applyFont="1" applyBorder="1" applyAlignment="1" applyProtection="1">
      <alignment horizontal="center" vertical="center" shrinkToFit="1"/>
      <protection locked="0"/>
    </xf>
    <xf numFmtId="177" fontId="6" fillId="0" borderId="20" xfId="0" applyNumberFormat="1" applyFont="1" applyBorder="1" applyAlignment="1" applyProtection="1">
      <alignment horizontal="center" vertical="center" shrinkToFit="1"/>
      <protection locked="0"/>
    </xf>
    <xf numFmtId="177" fontId="6" fillId="0" borderId="49" xfId="0" applyNumberFormat="1" applyFont="1" applyBorder="1" applyAlignment="1" applyProtection="1">
      <alignment horizontal="center" vertical="center" shrinkToFit="1"/>
      <protection locked="0"/>
    </xf>
    <xf numFmtId="181" fontId="6" fillId="0" borderId="28" xfId="0" applyNumberFormat="1" applyFont="1" applyBorder="1" applyAlignment="1" applyProtection="1">
      <alignment horizontal="right" vertical="center" shrinkToFit="1"/>
      <protection locked="0"/>
    </xf>
    <xf numFmtId="181" fontId="6" fillId="0" borderId="45" xfId="0" applyNumberFormat="1" applyFont="1" applyBorder="1" applyAlignment="1" applyProtection="1">
      <alignment horizontal="right" vertical="center" shrinkToFit="1"/>
      <protection locked="0"/>
    </xf>
    <xf numFmtId="0" fontId="0" fillId="0" borderId="45" xfId="0" applyFont="1" applyBorder="1" applyAlignment="1">
      <alignment vertical="center" shrinkToFit="1"/>
    </xf>
    <xf numFmtId="176" fontId="6" fillId="0" borderId="23" xfId="0" applyNumberFormat="1" applyFont="1" applyBorder="1" applyAlignment="1">
      <alignment horizontal="center" vertical="center" shrinkToFit="1"/>
    </xf>
    <xf numFmtId="176" fontId="6" fillId="0" borderId="105" xfId="0" applyNumberFormat="1" applyFont="1" applyBorder="1" applyAlignment="1">
      <alignment horizontal="center" vertical="center" shrinkToFit="1"/>
    </xf>
    <xf numFmtId="177" fontId="6" fillId="0" borderId="113" xfId="0" applyNumberFormat="1" applyFont="1" applyBorder="1" applyAlignment="1" applyProtection="1">
      <alignment horizontal="right" vertical="center" shrinkToFit="1"/>
      <protection locked="0"/>
    </xf>
    <xf numFmtId="177" fontId="6" fillId="0" borderId="127" xfId="0" applyNumberFormat="1" applyFont="1" applyBorder="1" applyAlignment="1" applyProtection="1">
      <alignment horizontal="right" vertical="center" shrinkToFit="1"/>
      <protection locked="0"/>
    </xf>
    <xf numFmtId="177" fontId="6" fillId="0" borderId="110" xfId="0" applyNumberFormat="1" applyFont="1" applyBorder="1" applyAlignment="1" applyProtection="1">
      <alignment horizontal="center" vertical="center" shrinkToFit="1"/>
      <protection locked="0"/>
    </xf>
    <xf numFmtId="177" fontId="6" fillId="0" borderId="6" xfId="0" applyNumberFormat="1" applyFont="1" applyBorder="1" applyAlignment="1" applyProtection="1">
      <alignment horizontal="center" vertical="center" shrinkToFit="1"/>
      <protection locked="0"/>
    </xf>
    <xf numFmtId="177" fontId="6" fillId="0" borderId="105" xfId="0" applyNumberFormat="1" applyFont="1" applyBorder="1" applyAlignment="1" applyProtection="1">
      <alignment horizontal="center" vertical="center" shrinkToFit="1"/>
      <protection locked="0"/>
    </xf>
    <xf numFmtId="181" fontId="6" fillId="0" borderId="29" xfId="0" applyNumberFormat="1" applyFont="1" applyBorder="1" applyAlignment="1" applyProtection="1">
      <alignment horizontal="right" vertical="center" shrinkToFit="1"/>
      <protection locked="0"/>
    </xf>
    <xf numFmtId="181" fontId="6" fillId="0" borderId="44" xfId="0" applyNumberFormat="1" applyFont="1" applyBorder="1" applyAlignment="1" applyProtection="1">
      <alignment horizontal="right" vertical="center" shrinkToFit="1"/>
      <protection locked="0"/>
    </xf>
    <xf numFmtId="0" fontId="0" fillId="0" borderId="44" xfId="0" applyFont="1" applyBorder="1" applyAlignment="1">
      <alignment vertical="center" shrinkToFit="1"/>
    </xf>
    <xf numFmtId="177" fontId="6" fillId="0" borderId="112" xfId="0" applyNumberFormat="1" applyFont="1" applyBorder="1" applyAlignment="1" applyProtection="1">
      <alignment horizontal="center" vertical="center" shrinkToFit="1"/>
      <protection locked="0"/>
    </xf>
    <xf numFmtId="177" fontId="6" fillId="0" borderId="1" xfId="0" applyNumberFormat="1" applyFont="1" applyBorder="1" applyAlignment="1" applyProtection="1">
      <alignment horizontal="center" vertical="center" shrinkToFit="1"/>
      <protection locked="0"/>
    </xf>
    <xf numFmtId="177" fontId="6" fillId="0" borderId="14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46" xfId="0" applyFont="1" applyBorder="1" applyAlignment="1" applyProtection="1">
      <alignment horizontal="center" vertical="center" shrinkToFit="1"/>
      <protection locked="0"/>
    </xf>
    <xf numFmtId="0" fontId="6" fillId="0" borderId="48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177" fontId="6" fillId="0" borderId="48" xfId="0" applyNumberFormat="1" applyFont="1" applyBorder="1" applyAlignment="1" applyProtection="1">
      <alignment horizontal="center" vertical="center" shrinkToFit="1"/>
      <protection locked="0"/>
    </xf>
    <xf numFmtId="177" fontId="6" fillId="0" borderId="16" xfId="0" applyNumberFormat="1" applyFont="1" applyBorder="1" applyAlignment="1" applyProtection="1">
      <alignment horizontal="center" vertical="center" shrinkToFit="1"/>
      <protection locked="0"/>
    </xf>
    <xf numFmtId="177" fontId="6" fillId="0" borderId="46" xfId="0" applyNumberFormat="1" applyFont="1" applyBorder="1" applyAlignment="1" applyProtection="1">
      <alignment horizontal="center" vertical="center" shrinkToFit="1"/>
      <protection locked="0"/>
    </xf>
    <xf numFmtId="177" fontId="6" fillId="0" borderId="17" xfId="0" applyNumberFormat="1" applyFont="1" applyBorder="1" applyAlignment="1" applyProtection="1">
      <alignment horizontal="center" vertical="center" shrinkToFit="1"/>
      <protection locked="0"/>
    </xf>
    <xf numFmtId="176" fontId="6" fillId="0" borderId="33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179" fontId="6" fillId="0" borderId="30" xfId="0" applyNumberFormat="1" applyFont="1" applyBorder="1" applyAlignment="1" applyProtection="1">
      <alignment horizontal="center" vertical="center" shrinkToFit="1"/>
      <protection locked="0"/>
    </xf>
    <xf numFmtId="179" fontId="6" fillId="0" borderId="4" xfId="0" applyNumberFormat="1" applyFont="1" applyBorder="1" applyAlignment="1" applyProtection="1">
      <alignment horizontal="center" vertical="center" shrinkToFit="1"/>
      <protection locked="0"/>
    </xf>
    <xf numFmtId="176" fontId="6" fillId="0" borderId="52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0" fontId="6" fillId="0" borderId="44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179" fontId="6" fillId="0" borderId="29" xfId="0" applyNumberFormat="1" applyFont="1" applyBorder="1" applyAlignment="1" applyProtection="1">
      <alignment horizontal="center" vertical="center" shrinkToFit="1"/>
      <protection locked="0"/>
    </xf>
    <xf numFmtId="179" fontId="6" fillId="0" borderId="5" xfId="0" applyNumberFormat="1" applyFont="1" applyBorder="1" applyAlignment="1" applyProtection="1">
      <alignment horizontal="center" vertical="center" shrinkToFit="1"/>
      <protection locked="0"/>
    </xf>
    <xf numFmtId="38" fontId="6" fillId="0" borderId="113" xfId="1" applyFont="1" applyFill="1" applyBorder="1" applyAlignment="1" applyProtection="1">
      <alignment horizontal="right" vertical="center" shrinkToFit="1"/>
      <protection locked="0"/>
    </xf>
    <xf numFmtId="38" fontId="6" fillId="0" borderId="114" xfId="1" applyFont="1" applyFill="1" applyBorder="1" applyAlignment="1" applyProtection="1">
      <alignment horizontal="right" vertical="center" shrinkToFit="1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0" borderId="17" xfId="0" applyFont="1" applyBorder="1" applyProtection="1">
      <alignment vertical="center"/>
      <protection locked="0"/>
    </xf>
    <xf numFmtId="176" fontId="6" fillId="0" borderId="15" xfId="0" applyNumberFormat="1" applyFont="1" applyBorder="1" applyAlignment="1" applyProtection="1">
      <alignment horizontal="center" vertical="center" shrinkToFit="1"/>
      <protection locked="0"/>
    </xf>
    <xf numFmtId="176" fontId="6" fillId="0" borderId="46" xfId="0" applyNumberFormat="1" applyFont="1" applyBorder="1" applyAlignment="1" applyProtection="1">
      <alignment horizontal="center" vertical="center" shrinkToFit="1"/>
      <protection locked="0"/>
    </xf>
    <xf numFmtId="179" fontId="6" fillId="0" borderId="48" xfId="0" applyNumberFormat="1" applyFont="1" applyBorder="1" applyAlignment="1" applyProtection="1">
      <alignment horizontal="center" vertical="center" shrinkToFit="1"/>
      <protection locked="0"/>
    </xf>
    <xf numFmtId="179" fontId="6" fillId="0" borderId="46" xfId="0" applyNumberFormat="1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vertical="center" shrinkToFit="1"/>
      <protection locked="0"/>
    </xf>
    <xf numFmtId="0" fontId="6" fillId="0" borderId="46" xfId="0" applyFont="1" applyBorder="1" applyAlignment="1" applyProtection="1">
      <alignment vertical="center" shrinkToFit="1"/>
      <protection locked="0"/>
    </xf>
    <xf numFmtId="177" fontId="6" fillId="0" borderId="128" xfId="0" applyNumberFormat="1" applyFont="1" applyBorder="1" applyAlignment="1" applyProtection="1">
      <alignment horizontal="right" vertical="center" shrinkToFit="1"/>
      <protection locked="0"/>
    </xf>
    <xf numFmtId="0" fontId="6" fillId="0" borderId="129" xfId="0" applyFont="1" applyBorder="1" applyAlignment="1" applyProtection="1">
      <alignment horizontal="right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105" xfId="0" applyFont="1" applyBorder="1" applyAlignment="1" applyProtection="1">
      <alignment horizontal="center" vertical="center" shrinkToFit="1"/>
      <protection locked="0"/>
    </xf>
    <xf numFmtId="176" fontId="6" fillId="0" borderId="33" xfId="0" applyNumberFormat="1" applyFont="1" applyBorder="1" applyAlignment="1" applyProtection="1">
      <alignment horizontal="center" vertical="center" shrinkToFit="1"/>
      <protection locked="0"/>
    </xf>
    <xf numFmtId="176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45" xfId="0" applyFont="1" applyBorder="1" applyAlignment="1" applyProtection="1">
      <alignment vertical="center" shrinkToFit="1"/>
      <protection locked="0"/>
    </xf>
    <xf numFmtId="177" fontId="6" fillId="0" borderId="28" xfId="0" applyNumberFormat="1" applyFont="1" applyBorder="1" applyAlignment="1" applyProtection="1">
      <alignment horizontal="right" vertical="center" shrinkToFit="1"/>
      <protection locked="0"/>
    </xf>
    <xf numFmtId="0" fontId="6" fillId="0" borderId="31" xfId="0" applyFont="1" applyBorder="1" applyAlignment="1" applyProtection="1">
      <alignment horizontal="right" vertical="center" shrinkToFit="1"/>
      <protection locked="0"/>
    </xf>
    <xf numFmtId="176" fontId="6" fillId="0" borderId="52" xfId="0" applyNumberFormat="1" applyFont="1" applyBorder="1" applyAlignment="1" applyProtection="1">
      <alignment horizontal="center" vertical="center" shrinkToFit="1"/>
      <protection locked="0"/>
    </xf>
    <xf numFmtId="176" fontId="6" fillId="0" borderId="5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177" fontId="6" fillId="0" borderId="29" xfId="0" applyNumberFormat="1" applyFont="1" applyBorder="1" applyAlignment="1" applyProtection="1">
      <alignment horizontal="right" vertical="center" shrinkToFit="1"/>
      <protection locked="0"/>
    </xf>
    <xf numFmtId="0" fontId="6" fillId="0" borderId="43" xfId="0" applyFont="1" applyBorder="1" applyAlignment="1" applyProtection="1">
      <alignment horizontal="right" vertical="center" shrinkToFit="1"/>
      <protection locked="0"/>
    </xf>
    <xf numFmtId="41" fontId="3" fillId="0" borderId="47" xfId="0" applyNumberFormat="1" applyFont="1" applyBorder="1" applyAlignment="1">
      <alignment horizontal="right" vertical="center" shrinkToFit="1"/>
    </xf>
    <xf numFmtId="41" fontId="3" fillId="0" borderId="20" xfId="0" applyNumberFormat="1" applyFont="1" applyBorder="1" applyAlignment="1">
      <alignment horizontal="right" vertical="center" shrinkToFit="1"/>
    </xf>
    <xf numFmtId="41" fontId="3" fillId="0" borderId="21" xfId="0" applyNumberFormat="1" applyFont="1" applyBorder="1" applyAlignment="1">
      <alignment horizontal="right" vertical="center" shrinkToFit="1"/>
    </xf>
    <xf numFmtId="41" fontId="3" fillId="0" borderId="107" xfId="0" applyNumberFormat="1" applyFont="1" applyBorder="1" applyAlignment="1">
      <alignment horizontal="right" vertical="center" shrinkToFit="1"/>
    </xf>
    <xf numFmtId="41" fontId="3" fillId="0" borderId="6" xfId="0" applyNumberFormat="1" applyFont="1" applyBorder="1" applyAlignment="1">
      <alignment horizontal="right" vertical="center" shrinkToFit="1"/>
    </xf>
    <xf numFmtId="41" fontId="3" fillId="0" borderId="24" xfId="0" applyNumberFormat="1" applyFont="1" applyBorder="1" applyAlignment="1">
      <alignment horizontal="right" vertical="center" shrinkToFit="1"/>
    </xf>
    <xf numFmtId="0" fontId="6" fillId="0" borderId="46" xfId="0" applyFont="1" applyBorder="1" applyProtection="1">
      <alignment vertical="center"/>
      <protection locked="0"/>
    </xf>
    <xf numFmtId="177" fontId="6" fillId="0" borderId="47" xfId="0" applyNumberFormat="1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Protection="1">
      <alignment vertical="center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179" fontId="8" fillId="0" borderId="20" xfId="0" applyNumberFormat="1" applyFont="1" applyBorder="1" applyAlignment="1" applyProtection="1">
      <alignment horizontal="center" vertical="center" shrinkToFit="1"/>
      <protection locked="0"/>
    </xf>
    <xf numFmtId="179" fontId="11" fillId="0" borderId="20" xfId="0" applyNumberFormat="1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Protection="1">
      <alignment vertical="center"/>
      <protection locked="0"/>
    </xf>
    <xf numFmtId="0" fontId="6" fillId="0" borderId="102" xfId="0" applyFont="1" applyBorder="1" applyAlignment="1" applyProtection="1">
      <alignment horizontal="center" vertical="center"/>
      <protection locked="0"/>
    </xf>
    <xf numFmtId="0" fontId="6" fillId="0" borderId="103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vertical="center" shrinkToFit="1"/>
      <protection locked="0"/>
    </xf>
    <xf numFmtId="0" fontId="12" fillId="0" borderId="19" xfId="0" applyFont="1" applyBorder="1" applyAlignment="1" applyProtection="1">
      <alignment horizontal="left" vertical="top"/>
      <protection locked="0"/>
    </xf>
    <xf numFmtId="0" fontId="0" fillId="0" borderId="20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0" xfId="0" applyFont="1">
      <alignment vertical="center"/>
    </xf>
    <xf numFmtId="0" fontId="0" fillId="0" borderId="22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24" xfId="0" applyFont="1" applyBorder="1">
      <alignment vertical="center"/>
    </xf>
    <xf numFmtId="0" fontId="6" fillId="0" borderId="47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vertical="center" shrinkToFit="1"/>
      <protection locked="0"/>
    </xf>
    <xf numFmtId="177" fontId="6" fillId="0" borderId="121" xfId="0" applyNumberFormat="1" applyFont="1" applyBorder="1" applyAlignment="1" applyProtection="1">
      <alignment horizontal="right" vertical="center" shrinkToFit="1"/>
      <protection locked="0"/>
    </xf>
    <xf numFmtId="0" fontId="6" fillId="0" borderId="122" xfId="0" applyFont="1" applyBorder="1" applyAlignment="1" applyProtection="1">
      <alignment horizontal="right" vertical="center" shrinkToFit="1"/>
      <protection locked="0"/>
    </xf>
    <xf numFmtId="177" fontId="6" fillId="0" borderId="123" xfId="0" applyNumberFormat="1" applyFont="1" applyBorder="1" applyAlignment="1" applyProtection="1">
      <alignment horizontal="right" vertical="center" shrinkToFit="1"/>
      <protection locked="0"/>
    </xf>
    <xf numFmtId="177" fontId="6" fillId="0" borderId="124" xfId="0" applyNumberFormat="1" applyFont="1" applyBorder="1" applyAlignment="1" applyProtection="1">
      <alignment horizontal="right" vertical="center" shrinkToFit="1"/>
      <protection locked="0"/>
    </xf>
    <xf numFmtId="176" fontId="8" fillId="0" borderId="20" xfId="0" applyNumberFormat="1" applyFont="1" applyBorder="1" applyAlignment="1" applyProtection="1">
      <alignment horizontal="center" vertical="center" shrinkToFit="1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15" fillId="0" borderId="57" xfId="0" applyFont="1" applyBorder="1" applyAlignment="1" applyProtection="1">
      <alignment horizontal="center" vertical="center"/>
      <protection locked="0"/>
    </xf>
    <xf numFmtId="0" fontId="15" fillId="0" borderId="113" xfId="0" applyFont="1" applyBorder="1" applyAlignment="1" applyProtection="1">
      <alignment horizontal="center" vertical="center"/>
      <protection locked="0"/>
    </xf>
    <xf numFmtId="0" fontId="15" fillId="0" borderId="114" xfId="0" applyFont="1" applyBorder="1" applyAlignment="1" applyProtection="1">
      <alignment horizontal="center" vertical="center"/>
      <protection locked="0"/>
    </xf>
    <xf numFmtId="49" fontId="6" fillId="0" borderId="16" xfId="0" applyNumberFormat="1" applyFont="1" applyBorder="1" applyAlignment="1" applyProtection="1">
      <alignment horizontal="center" vertical="center" shrinkToFit="1"/>
      <protection locked="0"/>
    </xf>
    <xf numFmtId="49" fontId="6" fillId="0" borderId="46" xfId="0" applyNumberFormat="1" applyFont="1" applyBorder="1" applyAlignment="1" applyProtection="1">
      <alignment horizontal="center" vertical="center" shrinkToFit="1"/>
      <protection locked="0"/>
    </xf>
    <xf numFmtId="177" fontId="6" fillId="0" borderId="48" xfId="0" applyNumberFormat="1" applyFont="1" applyBorder="1" applyAlignment="1">
      <alignment horizontal="right" vertical="center" shrinkToFit="1"/>
    </xf>
    <xf numFmtId="177" fontId="6" fillId="0" borderId="16" xfId="0" applyNumberFormat="1" applyFont="1" applyBorder="1" applyAlignment="1">
      <alignment horizontal="right" vertical="center" shrinkToFit="1"/>
    </xf>
    <xf numFmtId="0" fontId="6" fillId="0" borderId="46" xfId="0" applyFont="1" applyBorder="1" applyAlignment="1">
      <alignment horizontal="right" vertical="center" shrinkToFit="1"/>
    </xf>
    <xf numFmtId="0" fontId="6" fillId="0" borderId="17" xfId="0" applyFont="1" applyBorder="1" applyAlignment="1">
      <alignment horizontal="right" vertical="center" shrinkToFit="1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177" fontId="6" fillId="0" borderId="20" xfId="0" applyNumberFormat="1" applyFont="1" applyBorder="1" applyAlignment="1">
      <alignment horizontal="right" vertical="center" shrinkToFit="1"/>
    </xf>
    <xf numFmtId="0" fontId="6" fillId="0" borderId="20" xfId="0" applyFont="1" applyBorder="1" applyAlignment="1">
      <alignment horizontal="right" vertical="center" shrinkToFit="1"/>
    </xf>
    <xf numFmtId="176" fontId="6" fillId="0" borderId="68" xfId="0" applyNumberFormat="1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176" fontId="6" fillId="0" borderId="37" xfId="0" applyNumberFormat="1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176" fontId="6" fillId="0" borderId="51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176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70" xfId="0" applyFont="1" applyBorder="1" applyAlignment="1" applyProtection="1">
      <alignment horizontal="center" vertical="center"/>
      <protection locked="0"/>
    </xf>
    <xf numFmtId="176" fontId="15" fillId="0" borderId="0" xfId="0" applyNumberFormat="1" applyFont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Protection="1">
      <alignment vertical="center"/>
      <protection locked="0"/>
    </xf>
    <xf numFmtId="176" fontId="6" fillId="0" borderId="33" xfId="0" applyNumberFormat="1" applyFont="1" applyBorder="1" applyAlignment="1" applyProtection="1">
      <alignment horizontal="center" vertical="center"/>
      <protection locked="0"/>
    </xf>
    <xf numFmtId="176" fontId="6" fillId="0" borderId="45" xfId="0" applyNumberFormat="1" applyFont="1" applyBorder="1" applyAlignment="1" applyProtection="1">
      <alignment horizontal="center" vertical="center"/>
      <protection locked="0"/>
    </xf>
    <xf numFmtId="176" fontId="6" fillId="0" borderId="31" xfId="0" applyNumberFormat="1" applyFont="1" applyBorder="1" applyAlignment="1" applyProtection="1">
      <alignment horizontal="center" vertical="center"/>
      <protection locked="0"/>
    </xf>
    <xf numFmtId="176" fontId="6" fillId="0" borderId="56" xfId="0" applyNumberFormat="1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68" xfId="0" applyFont="1" applyBorder="1" applyAlignment="1" applyProtection="1">
      <alignment horizontal="center" vertical="center"/>
      <protection locked="0"/>
    </xf>
    <xf numFmtId="176" fontId="6" fillId="0" borderId="36" xfId="0" applyNumberFormat="1" applyFont="1" applyBorder="1" applyAlignment="1" applyProtection="1">
      <alignment horizontal="center" vertical="center"/>
      <protection locked="0"/>
    </xf>
    <xf numFmtId="176" fontId="6" fillId="0" borderId="41" xfId="0" applyNumberFormat="1" applyFont="1" applyBorder="1" applyAlignment="1" applyProtection="1">
      <alignment horizontal="center" vertical="center"/>
      <protection locked="0"/>
    </xf>
    <xf numFmtId="176" fontId="6" fillId="0" borderId="32" xfId="0" applyNumberFormat="1" applyFont="1" applyBorder="1" applyAlignment="1" applyProtection="1">
      <alignment horizontal="center" vertical="center"/>
      <protection locked="0"/>
    </xf>
    <xf numFmtId="176" fontId="6" fillId="0" borderId="71" xfId="0" applyNumberFormat="1" applyFont="1" applyBorder="1" applyProtection="1">
      <alignment vertical="center"/>
      <protection locked="0"/>
    </xf>
    <xf numFmtId="0" fontId="6" fillId="0" borderId="42" xfId="0" applyFont="1" applyBorder="1" applyProtection="1">
      <alignment vertical="center"/>
      <protection locked="0"/>
    </xf>
    <xf numFmtId="179" fontId="6" fillId="0" borderId="78" xfId="0" applyNumberFormat="1" applyFont="1" applyBorder="1" applyAlignment="1" applyProtection="1">
      <alignment horizontal="right" vertical="center" shrinkToFit="1"/>
      <protection locked="0"/>
    </xf>
    <xf numFmtId="179" fontId="6" fillId="0" borderId="76" xfId="0" applyNumberFormat="1" applyFont="1" applyBorder="1" applyAlignment="1" applyProtection="1">
      <alignment horizontal="right" vertical="center" shrinkToFit="1"/>
      <protection locked="0"/>
    </xf>
    <xf numFmtId="176" fontId="6" fillId="0" borderId="76" xfId="0" applyNumberFormat="1" applyFont="1" applyBorder="1" applyAlignment="1" applyProtection="1">
      <alignment horizontal="right" vertical="center" shrinkToFit="1"/>
      <protection locked="0"/>
    </xf>
    <xf numFmtId="0" fontId="6" fillId="0" borderId="77" xfId="0" applyFont="1" applyBorder="1" applyAlignment="1" applyProtection="1">
      <alignment horizontal="right" vertical="center" shrinkToFit="1"/>
      <protection locked="0"/>
    </xf>
    <xf numFmtId="179" fontId="6" fillId="0" borderId="79" xfId="0" applyNumberFormat="1" applyFont="1" applyBorder="1" applyAlignment="1" applyProtection="1">
      <alignment horizontal="right" vertical="center" shrinkToFit="1"/>
      <protection locked="0"/>
    </xf>
    <xf numFmtId="176" fontId="6" fillId="0" borderId="3" xfId="0" applyNumberFormat="1" applyFont="1" applyBorder="1" applyProtection="1">
      <alignment vertical="center"/>
      <protection locked="0"/>
    </xf>
    <xf numFmtId="0" fontId="6" fillId="0" borderId="22" xfId="0" applyFont="1" applyBorder="1" applyProtection="1">
      <alignment vertical="center"/>
      <protection locked="0"/>
    </xf>
    <xf numFmtId="179" fontId="6" fillId="0" borderId="74" xfId="0" applyNumberFormat="1" applyFont="1" applyBorder="1" applyAlignment="1" applyProtection="1">
      <alignment horizontal="right" vertical="center" shrinkToFit="1"/>
      <protection locked="0"/>
    </xf>
    <xf numFmtId="179" fontId="6" fillId="0" borderId="72" xfId="0" applyNumberFormat="1" applyFont="1" applyBorder="1" applyAlignment="1" applyProtection="1">
      <alignment horizontal="right" vertical="center" shrinkToFit="1"/>
      <protection locked="0"/>
    </xf>
    <xf numFmtId="176" fontId="6" fillId="0" borderId="72" xfId="0" applyNumberFormat="1" applyFont="1" applyBorder="1" applyAlignment="1" applyProtection="1">
      <alignment horizontal="right" vertical="center" shrinkToFit="1"/>
      <protection locked="0"/>
    </xf>
    <xf numFmtId="0" fontId="6" fillId="0" borderId="73" xfId="0" applyFont="1" applyBorder="1" applyAlignment="1" applyProtection="1">
      <alignment horizontal="right" vertical="center" shrinkToFit="1"/>
      <protection locked="0"/>
    </xf>
    <xf numFmtId="179" fontId="6" fillId="0" borderId="88" xfId="0" applyNumberFormat="1" applyFont="1" applyBorder="1" applyAlignment="1" applyProtection="1">
      <alignment horizontal="right" vertical="center" shrinkToFit="1"/>
      <protection locked="0"/>
    </xf>
    <xf numFmtId="179" fontId="6" fillId="0" borderId="89" xfId="0" applyNumberFormat="1" applyFont="1" applyBorder="1" applyAlignment="1" applyProtection="1">
      <alignment horizontal="right" vertical="center" shrinkToFit="1"/>
      <protection locked="0"/>
    </xf>
    <xf numFmtId="176" fontId="6" fillId="0" borderId="89" xfId="0" applyNumberFormat="1" applyFont="1" applyBorder="1" applyAlignment="1" applyProtection="1">
      <alignment horizontal="right" vertical="center" shrinkToFit="1"/>
      <protection locked="0"/>
    </xf>
    <xf numFmtId="0" fontId="6" fillId="0" borderId="92" xfId="0" applyFont="1" applyBorder="1" applyAlignment="1" applyProtection="1">
      <alignment horizontal="right" vertical="center" shrinkToFit="1"/>
      <protection locked="0"/>
    </xf>
    <xf numFmtId="179" fontId="6" fillId="0" borderId="61" xfId="0" applyNumberFormat="1" applyFont="1" applyBorder="1" applyAlignment="1" applyProtection="1">
      <alignment horizontal="right" vertical="center" shrinkToFit="1"/>
      <protection locked="0"/>
    </xf>
    <xf numFmtId="179" fontId="6" fillId="0" borderId="62" xfId="0" applyNumberFormat="1" applyFont="1" applyBorder="1" applyAlignment="1" applyProtection="1">
      <alignment horizontal="right" vertical="center" shrinkToFit="1"/>
      <protection locked="0"/>
    </xf>
    <xf numFmtId="176" fontId="6" fillId="0" borderId="62" xfId="0" applyNumberFormat="1" applyFont="1" applyBorder="1" applyAlignment="1" applyProtection="1">
      <alignment horizontal="right" vertical="center" shrinkToFit="1"/>
      <protection locked="0"/>
    </xf>
    <xf numFmtId="0" fontId="6" fillId="0" borderId="63" xfId="0" applyFont="1" applyBorder="1" applyAlignment="1" applyProtection="1">
      <alignment horizontal="right" vertical="center" shrinkToFit="1"/>
      <protection locked="0"/>
    </xf>
    <xf numFmtId="179" fontId="6" fillId="0" borderId="66" xfId="0" applyNumberFormat="1" applyFont="1" applyBorder="1" applyAlignment="1" applyProtection="1">
      <alignment horizontal="right" vertical="center" shrinkToFit="1"/>
      <protection locked="0"/>
    </xf>
    <xf numFmtId="176" fontId="6" fillId="0" borderId="54" xfId="0" applyNumberFormat="1" applyFont="1" applyBorder="1" applyProtection="1">
      <alignment vertical="center"/>
      <protection locked="0"/>
    </xf>
    <xf numFmtId="0" fontId="6" fillId="0" borderId="40" xfId="0" applyFont="1" applyBorder="1" applyProtection="1">
      <alignment vertical="center"/>
      <protection locked="0"/>
    </xf>
    <xf numFmtId="179" fontId="6" fillId="0" borderId="98" xfId="0" applyNumberFormat="1" applyFont="1" applyBorder="1" applyAlignment="1" applyProtection="1">
      <alignment horizontal="right" vertical="center" shrinkToFit="1"/>
      <protection locked="0"/>
    </xf>
    <xf numFmtId="179" fontId="6" fillId="0" borderId="94" xfId="0" applyNumberFormat="1" applyFont="1" applyBorder="1" applyAlignment="1" applyProtection="1">
      <alignment horizontal="right" vertical="center" shrinkToFit="1"/>
      <protection locked="0"/>
    </xf>
    <xf numFmtId="176" fontId="6" fillId="0" borderId="85" xfId="0" applyNumberFormat="1" applyFont="1" applyBorder="1" applyAlignment="1" applyProtection="1">
      <alignment horizontal="right" vertical="center" shrinkToFit="1"/>
      <protection locked="0"/>
    </xf>
    <xf numFmtId="0" fontId="6" fillId="0" borderId="93" xfId="0" applyFont="1" applyBorder="1" applyAlignment="1" applyProtection="1">
      <alignment horizontal="right" vertical="center" shrinkToFit="1"/>
      <protection locked="0"/>
    </xf>
    <xf numFmtId="176" fontId="6" fillId="0" borderId="94" xfId="0" applyNumberFormat="1" applyFont="1" applyBorder="1" applyAlignment="1" applyProtection="1">
      <alignment horizontal="right" vertical="center" shrinkToFit="1"/>
      <protection locked="0"/>
    </xf>
    <xf numFmtId="0" fontId="6" fillId="0" borderId="95" xfId="0" applyFont="1" applyBorder="1" applyAlignment="1" applyProtection="1">
      <alignment horizontal="right" vertical="center" shrinkToFit="1"/>
      <protection locked="0"/>
    </xf>
    <xf numFmtId="179" fontId="6" fillId="0" borderId="86" xfId="0" applyNumberFormat="1" applyFont="1" applyBorder="1" applyAlignment="1" applyProtection="1">
      <alignment horizontal="right" vertical="center" shrinkToFit="1"/>
      <protection locked="0"/>
    </xf>
    <xf numFmtId="179" fontId="6" fillId="0" borderId="84" xfId="0" applyNumberFormat="1" applyFont="1" applyBorder="1" applyAlignment="1" applyProtection="1">
      <alignment horizontal="right" vertical="center" shrinkToFit="1"/>
      <protection locked="0"/>
    </xf>
    <xf numFmtId="176" fontId="6" fillId="0" borderId="84" xfId="0" applyNumberFormat="1" applyFont="1" applyBorder="1" applyAlignment="1" applyProtection="1">
      <alignment horizontal="right" vertical="center" shrinkToFit="1"/>
      <protection locked="0"/>
    </xf>
    <xf numFmtId="0" fontId="6" fillId="0" borderId="91" xfId="0" applyFont="1" applyBorder="1" applyAlignment="1" applyProtection="1">
      <alignment horizontal="right" vertical="center" shrinkToFit="1"/>
      <protection locked="0"/>
    </xf>
    <xf numFmtId="179" fontId="6" fillId="0" borderId="100" xfId="0" applyNumberFormat="1" applyFont="1" applyBorder="1" applyAlignment="1" applyProtection="1">
      <alignment horizontal="right" vertical="center" shrinkToFit="1"/>
      <protection locked="0"/>
    </xf>
    <xf numFmtId="179" fontId="6" fillId="0" borderId="85" xfId="0" applyNumberFormat="1" applyFont="1" applyBorder="1" applyAlignment="1" applyProtection="1">
      <alignment horizontal="right" vertical="center" shrinkToFit="1"/>
      <protection locked="0"/>
    </xf>
    <xf numFmtId="176" fontId="6" fillId="0" borderId="53" xfId="0" applyNumberFormat="1" applyFont="1" applyBorder="1" applyProtection="1">
      <alignment vertical="center"/>
      <protection locked="0"/>
    </xf>
    <xf numFmtId="0" fontId="6" fillId="0" borderId="50" xfId="0" applyFont="1" applyBorder="1" applyProtection="1">
      <alignment vertical="center"/>
      <protection locked="0"/>
    </xf>
    <xf numFmtId="179" fontId="6" fillId="0" borderId="87" xfId="0" applyNumberFormat="1" applyFont="1" applyBorder="1" applyAlignment="1" applyProtection="1">
      <alignment horizontal="right" vertical="center" shrinkToFit="1"/>
      <protection locked="0"/>
    </xf>
    <xf numFmtId="179" fontId="6" fillId="0" borderId="90" xfId="0" applyNumberFormat="1" applyFont="1" applyBorder="1" applyAlignment="1" applyProtection="1">
      <alignment horizontal="right" vertical="center" shrinkToFit="1"/>
      <protection locked="0"/>
    </xf>
    <xf numFmtId="176" fontId="6" fillId="0" borderId="90" xfId="0" applyNumberFormat="1" applyFont="1" applyBorder="1" applyAlignment="1" applyProtection="1">
      <alignment horizontal="right" vertical="center" shrinkToFit="1"/>
      <protection locked="0"/>
    </xf>
    <xf numFmtId="0" fontId="6" fillId="0" borderId="106" xfId="0" applyFont="1" applyBorder="1" applyAlignment="1" applyProtection="1">
      <alignment horizontal="right" vertical="center" shrinkToFit="1"/>
      <protection locked="0"/>
    </xf>
    <xf numFmtId="176" fontId="6" fillId="0" borderId="23" xfId="0" applyNumberFormat="1" applyFont="1" applyBorder="1" applyProtection="1">
      <alignment vertical="center"/>
      <protection locked="0"/>
    </xf>
    <xf numFmtId="0" fontId="6" fillId="0" borderId="24" xfId="0" applyFont="1" applyBorder="1" applyProtection="1">
      <alignment vertical="center"/>
      <protection locked="0"/>
    </xf>
    <xf numFmtId="176" fontId="12" fillId="0" borderId="15" xfId="0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Protection="1">
      <alignment vertical="center"/>
      <protection locked="0"/>
    </xf>
    <xf numFmtId="0" fontId="9" fillId="0" borderId="46" xfId="0" applyFont="1" applyBorder="1" applyProtection="1">
      <alignment vertical="center"/>
      <protection locked="0"/>
    </xf>
    <xf numFmtId="38" fontId="3" fillId="0" borderId="48" xfId="1" applyFont="1" applyBorder="1" applyAlignment="1" applyProtection="1">
      <alignment horizontal="right" vertical="center"/>
      <protection locked="0"/>
    </xf>
    <xf numFmtId="38" fontId="3" fillId="0" borderId="16" xfId="1" applyFont="1" applyBorder="1" applyAlignment="1" applyProtection="1">
      <alignment horizontal="right" vertical="center"/>
      <protection locked="0"/>
    </xf>
    <xf numFmtId="38" fontId="3" fillId="0" borderId="17" xfId="1" applyFont="1" applyBorder="1" applyAlignment="1" applyProtection="1">
      <alignment horizontal="right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41" fontId="3" fillId="0" borderId="16" xfId="0" applyNumberFormat="1" applyFont="1" applyBorder="1">
      <alignment vertical="center"/>
    </xf>
    <xf numFmtId="41" fontId="3" fillId="0" borderId="17" xfId="0" applyNumberFormat="1" applyFont="1" applyBorder="1">
      <alignment vertical="center"/>
    </xf>
    <xf numFmtId="176" fontId="6" fillId="0" borderId="15" xfId="0" applyNumberFormat="1" applyFont="1" applyBorder="1" applyProtection="1">
      <alignment vertical="center"/>
      <protection locked="0"/>
    </xf>
    <xf numFmtId="176" fontId="6" fillId="0" borderId="61" xfId="0" applyNumberFormat="1" applyFont="1" applyBorder="1" applyAlignment="1" applyProtection="1">
      <alignment horizontal="center" vertical="center" shrinkToFit="1"/>
      <protection locked="0"/>
    </xf>
    <xf numFmtId="0" fontId="6" fillId="0" borderId="62" xfId="0" applyFont="1" applyBorder="1" applyAlignment="1" applyProtection="1">
      <alignment horizontal="center" vertical="center" shrinkToFit="1"/>
      <protection locked="0"/>
    </xf>
    <xf numFmtId="41" fontId="6" fillId="0" borderId="64" xfId="0" applyNumberFormat="1" applyFont="1" applyBorder="1" applyAlignment="1">
      <alignment horizontal="right" vertical="center" shrinkToFit="1"/>
    </xf>
    <xf numFmtId="41" fontId="6" fillId="0" borderId="9" xfId="0" applyNumberFormat="1" applyFont="1" applyBorder="1" applyAlignment="1">
      <alignment horizontal="right" vertical="center" shrinkToFit="1"/>
    </xf>
    <xf numFmtId="176" fontId="6" fillId="0" borderId="7" xfId="0" applyNumberFormat="1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41" fontId="6" fillId="0" borderId="65" xfId="0" applyNumberFormat="1" applyFont="1" applyBorder="1" applyAlignment="1">
      <alignment horizontal="right" vertical="center" shrinkToFit="1"/>
    </xf>
    <xf numFmtId="176" fontId="6" fillId="0" borderId="66" xfId="0" applyNumberFormat="1" applyFont="1" applyBorder="1" applyAlignment="1" applyProtection="1">
      <alignment horizontal="center" vertical="center" shrinkToFit="1"/>
      <protection locked="0"/>
    </xf>
    <xf numFmtId="41" fontId="6" fillId="0" borderId="62" xfId="0" applyNumberFormat="1" applyFont="1" applyBorder="1" applyAlignment="1">
      <alignment horizontal="right" vertical="center" shrinkToFit="1"/>
    </xf>
    <xf numFmtId="41" fontId="6" fillId="0" borderId="63" xfId="0" applyNumberFormat="1" applyFont="1" applyBorder="1" applyAlignment="1">
      <alignment horizontal="right" vertical="center" shrinkToFit="1"/>
    </xf>
    <xf numFmtId="179" fontId="6" fillId="0" borderId="7" xfId="0" applyNumberFormat="1" applyFont="1" applyBorder="1" applyAlignment="1" applyProtection="1">
      <alignment horizontal="right" vertical="center" shrinkToFit="1"/>
      <protection locked="0"/>
    </xf>
    <xf numFmtId="179" fontId="6" fillId="0" borderId="8" xfId="0" applyNumberFormat="1" applyFont="1" applyBorder="1" applyAlignment="1" applyProtection="1">
      <alignment horizontal="right" vertical="center" shrinkToFit="1"/>
      <protection locked="0"/>
    </xf>
    <xf numFmtId="176" fontId="6" fillId="0" borderId="8" xfId="0" applyNumberFormat="1" applyFont="1" applyBorder="1" applyAlignment="1" applyProtection="1">
      <alignment horizontal="right" vertical="center" shrinkToFit="1"/>
      <protection locked="0"/>
    </xf>
    <xf numFmtId="0" fontId="6" fillId="0" borderId="9" xfId="0" applyFont="1" applyBorder="1" applyAlignment="1" applyProtection="1">
      <alignment horizontal="right" vertical="center" shrinkToFit="1"/>
      <protection locked="0"/>
    </xf>
    <xf numFmtId="0" fontId="9" fillId="0" borderId="30" xfId="0" applyFont="1" applyBorder="1" applyAlignment="1" applyProtection="1">
      <alignment horizontal="center" vertical="center" shrinkToFit="1"/>
      <protection locked="0"/>
    </xf>
    <xf numFmtId="0" fontId="9" fillId="0" borderId="41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13" fillId="0" borderId="41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56" fontId="9" fillId="0" borderId="36" xfId="0" applyNumberFormat="1" applyFont="1" applyBorder="1" applyAlignment="1" applyProtection="1">
      <alignment horizontal="center" vertical="center" shrinkToFit="1"/>
      <protection locked="0"/>
    </xf>
    <xf numFmtId="56" fontId="9" fillId="0" borderId="41" xfId="0" applyNumberFormat="1" applyFont="1" applyBorder="1" applyAlignment="1" applyProtection="1">
      <alignment horizontal="center" vertical="center" shrinkToFit="1"/>
      <protection locked="0"/>
    </xf>
    <xf numFmtId="56" fontId="9" fillId="0" borderId="4" xfId="0" applyNumberFormat="1" applyFont="1" applyBorder="1" applyAlignment="1" applyProtection="1">
      <alignment horizontal="center" vertical="center" shrinkToFit="1"/>
      <protection locked="0"/>
    </xf>
    <xf numFmtId="56" fontId="9" fillId="0" borderId="30" xfId="0" applyNumberFormat="1" applyFont="1" applyBorder="1" applyAlignment="1" applyProtection="1">
      <alignment horizontal="center" vertical="center" shrinkToFit="1"/>
      <protection locked="0"/>
    </xf>
    <xf numFmtId="56" fontId="9" fillId="0" borderId="32" xfId="0" applyNumberFormat="1" applyFont="1" applyBorder="1" applyAlignment="1" applyProtection="1">
      <alignment horizontal="center" vertical="center" shrinkToFit="1"/>
      <protection locked="0"/>
    </xf>
    <xf numFmtId="179" fontId="9" fillId="0" borderId="0" xfId="0" applyNumberFormat="1" applyFont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left" shrinkToFit="1"/>
      <protection locked="0"/>
    </xf>
    <xf numFmtId="0" fontId="9" fillId="0" borderId="26" xfId="0" applyFont="1" applyBorder="1" applyAlignment="1" applyProtection="1">
      <alignment horizontal="left" shrinkToFit="1"/>
      <protection locked="0"/>
    </xf>
    <xf numFmtId="0" fontId="9" fillId="0" borderId="27" xfId="0" applyFont="1" applyBorder="1" applyAlignment="1" applyProtection="1">
      <alignment horizontal="left" shrinkToFit="1"/>
      <protection locked="0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center" vertical="center" wrapText="1" shrinkToFit="1"/>
      <protection locked="0"/>
    </xf>
    <xf numFmtId="0" fontId="9" fillId="0" borderId="45" xfId="0" applyFont="1" applyBorder="1" applyAlignment="1" applyProtection="1">
      <alignment horizontal="center" vertical="center" wrapText="1" shrinkToFit="1"/>
      <protection locked="0"/>
    </xf>
    <xf numFmtId="0" fontId="9" fillId="0" borderId="2" xfId="0" applyFont="1" applyBorder="1" applyAlignment="1" applyProtection="1">
      <alignment horizontal="center" vertical="center" wrapText="1" shrinkToFit="1"/>
      <protection locked="0"/>
    </xf>
    <xf numFmtId="0" fontId="9" fillId="0" borderId="34" xfId="0" applyFont="1" applyBorder="1" applyAlignment="1" applyProtection="1">
      <alignment horizontal="center" vertical="center" wrapText="1" shrinkToFit="1"/>
      <protection locked="0"/>
    </xf>
    <xf numFmtId="0" fontId="9" fillId="0" borderId="35" xfId="0" applyFont="1" applyBorder="1" applyAlignment="1" applyProtection="1">
      <alignment horizontal="center" vertical="center" wrapText="1" shrinkToFit="1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55" xfId="0" applyFont="1" applyBorder="1" applyAlignment="1" applyProtection="1">
      <alignment horizontal="center" vertical="center" shrinkToFit="1"/>
      <protection locked="0"/>
    </xf>
    <xf numFmtId="176" fontId="15" fillId="0" borderId="15" xfId="0" applyNumberFormat="1" applyFont="1" applyBorder="1" applyAlignment="1" applyProtection="1">
      <alignment horizontal="center" vertical="center" shrinkToFit="1"/>
      <protection locked="0"/>
    </xf>
    <xf numFmtId="176" fontId="15" fillId="0" borderId="16" xfId="0" quotePrefix="1" applyNumberFormat="1" applyFont="1" applyBorder="1" applyAlignment="1" applyProtection="1">
      <alignment horizontal="center" vertical="center" shrinkToFit="1"/>
      <protection locked="0"/>
    </xf>
    <xf numFmtId="38" fontId="15" fillId="0" borderId="15" xfId="1" applyFont="1" applyFill="1" applyBorder="1" applyAlignment="1" applyProtection="1">
      <alignment horizontal="center" vertical="center" shrinkToFit="1"/>
      <protection locked="0"/>
    </xf>
    <xf numFmtId="38" fontId="15" fillId="0" borderId="16" xfId="1" applyFont="1" applyFill="1" applyBorder="1" applyAlignment="1" applyProtection="1">
      <alignment horizontal="center" vertical="center" shrinkToFit="1"/>
      <protection locked="0"/>
    </xf>
    <xf numFmtId="38" fontId="15" fillId="0" borderId="46" xfId="1" applyFont="1" applyFill="1" applyBorder="1" applyAlignment="1" applyProtection="1">
      <alignment horizontal="center" vertical="center" shrinkToFit="1"/>
      <protection locked="0"/>
    </xf>
    <xf numFmtId="38" fontId="15" fillId="0" borderId="48" xfId="1" applyFont="1" applyFill="1" applyBorder="1" applyAlignment="1" applyProtection="1">
      <alignment horizontal="center" vertical="center" shrinkToFit="1"/>
      <protection locked="0"/>
    </xf>
    <xf numFmtId="38" fontId="15" fillId="0" borderId="17" xfId="1" applyFont="1" applyFill="1" applyBorder="1" applyAlignment="1" applyProtection="1">
      <alignment horizontal="center" vertical="center" shrinkToFit="1"/>
      <protection locked="0"/>
    </xf>
    <xf numFmtId="41" fontId="15" fillId="0" borderId="15" xfId="0" applyNumberFormat="1" applyFont="1" applyBorder="1" applyAlignment="1">
      <alignment horizontal="right" vertical="center" shrinkToFit="1"/>
    </xf>
    <xf numFmtId="41" fontId="15" fillId="0" borderId="16" xfId="0" applyNumberFormat="1" applyFont="1" applyBorder="1" applyAlignment="1">
      <alignment horizontal="right" vertical="center" shrinkToFit="1"/>
    </xf>
    <xf numFmtId="41" fontId="15" fillId="0" borderId="17" xfId="0" applyNumberFormat="1" applyFont="1" applyBorder="1" applyAlignment="1">
      <alignment horizontal="right" vertical="center" shrinkToFit="1"/>
    </xf>
    <xf numFmtId="180" fontId="9" fillId="0" borderId="0" xfId="0" applyNumberFormat="1" applyFont="1" applyAlignment="1" applyProtection="1">
      <alignment horizontal="right" vertical="center" shrinkToFit="1"/>
      <protection locked="0"/>
    </xf>
    <xf numFmtId="0" fontId="9" fillId="0" borderId="52" xfId="0" applyFont="1" applyBorder="1" applyAlignment="1" applyProtection="1">
      <alignment horizontal="center" vertical="center" shrinkToFit="1"/>
      <protection locked="0"/>
    </xf>
    <xf numFmtId="0" fontId="9" fillId="0" borderId="44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113" xfId="0" applyFont="1" applyBorder="1" applyAlignment="1" applyProtection="1">
      <alignment horizontal="center" vertical="center" shrinkToFit="1"/>
      <protection locked="0"/>
    </xf>
    <xf numFmtId="0" fontId="9" fillId="0" borderId="114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176" fontId="15" fillId="0" borderId="46" xfId="0" quotePrefix="1" applyNumberFormat="1" applyFont="1" applyBorder="1" applyAlignment="1" applyProtection="1">
      <alignment horizontal="center" vertical="center" shrinkToFit="1"/>
      <protection locked="0"/>
    </xf>
    <xf numFmtId="41" fontId="3" fillId="0" borderId="15" xfId="0" applyNumberFormat="1" applyFont="1" applyBorder="1" applyAlignment="1">
      <alignment horizontal="right" vertical="center" shrinkToFit="1"/>
    </xf>
    <xf numFmtId="41" fontId="3" fillId="0" borderId="16" xfId="0" applyNumberFormat="1" applyFont="1" applyBorder="1" applyAlignment="1">
      <alignment horizontal="right" vertical="center" shrinkToFit="1"/>
    </xf>
    <xf numFmtId="41" fontId="3" fillId="0" borderId="17" xfId="0" applyNumberFormat="1" applyFont="1" applyBorder="1" applyAlignment="1">
      <alignment horizontal="right" vertical="center" shrinkToFit="1"/>
    </xf>
    <xf numFmtId="0" fontId="17" fillId="0" borderId="0" xfId="0" applyFont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left" vertical="center" shrinkToFit="1"/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178" fontId="9" fillId="0" borderId="15" xfId="0" applyNumberFormat="1" applyFont="1" applyBorder="1" applyAlignment="1" applyProtection="1">
      <alignment horizontal="center" vertical="center"/>
      <protection locked="0"/>
    </xf>
    <xf numFmtId="178" fontId="9" fillId="0" borderId="16" xfId="0" applyNumberFormat="1" applyFont="1" applyBorder="1" applyAlignment="1" applyProtection="1">
      <alignment horizontal="center" vertical="center"/>
      <protection locked="0"/>
    </xf>
    <xf numFmtId="178" fontId="9" fillId="0" borderId="17" xfId="0" applyNumberFormat="1" applyFont="1" applyBorder="1" applyAlignment="1" applyProtection="1">
      <alignment horizontal="center" vertical="center"/>
      <protection locked="0"/>
    </xf>
    <xf numFmtId="180" fontId="9" fillId="0" borderId="19" xfId="0" applyNumberFormat="1" applyFont="1" applyBorder="1" applyAlignment="1" applyProtection="1">
      <alignment horizontal="left" vertical="top" shrinkToFit="1"/>
      <protection locked="0"/>
    </xf>
    <xf numFmtId="0" fontId="9" fillId="0" borderId="20" xfId="0" applyFont="1" applyBorder="1" applyAlignment="1" applyProtection="1">
      <alignment horizontal="left" vertical="top"/>
      <protection locked="0"/>
    </xf>
    <xf numFmtId="0" fontId="9" fillId="0" borderId="21" xfId="0" applyFont="1" applyBorder="1" applyProtection="1">
      <alignment vertical="center"/>
      <protection locked="0"/>
    </xf>
    <xf numFmtId="0" fontId="9" fillId="0" borderId="3" xfId="0" applyFont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22" xfId="0" applyFont="1" applyBorder="1" applyProtection="1">
      <alignment vertical="center"/>
      <protection locked="0"/>
    </xf>
    <xf numFmtId="0" fontId="9" fillId="0" borderId="23" xfId="0" applyFont="1" applyBorder="1" applyAlignment="1" applyProtection="1">
      <alignment horizontal="left" vertical="top"/>
      <protection locked="0"/>
    </xf>
    <xf numFmtId="0" fontId="9" fillId="0" borderId="6" xfId="0" applyFont="1" applyBorder="1" applyAlignment="1" applyProtection="1">
      <alignment horizontal="left" vertical="top"/>
      <protection locked="0"/>
    </xf>
    <xf numFmtId="0" fontId="9" fillId="0" borderId="24" xfId="0" applyFont="1" applyBorder="1" applyProtection="1">
      <alignment vertical="center"/>
      <protection locked="0"/>
    </xf>
    <xf numFmtId="178" fontId="3" fillId="0" borderId="15" xfId="0" applyNumberFormat="1" applyFont="1" applyBorder="1" applyAlignment="1" applyProtection="1">
      <alignment horizontal="center" vertical="center"/>
      <protection locked="0"/>
    </xf>
    <xf numFmtId="178" fontId="3" fillId="0" borderId="16" xfId="0" applyNumberFormat="1" applyFont="1" applyBorder="1" applyAlignment="1" applyProtection="1">
      <alignment horizontal="center" vertical="center"/>
      <protection locked="0"/>
    </xf>
    <xf numFmtId="178" fontId="3" fillId="0" borderId="17" xfId="0" applyNumberFormat="1" applyFont="1" applyBorder="1" applyAlignment="1" applyProtection="1">
      <alignment horizontal="center" vertical="center"/>
      <protection locked="0"/>
    </xf>
    <xf numFmtId="177" fontId="3" fillId="0" borderId="23" xfId="0" applyNumberFormat="1" applyFont="1" applyBorder="1" applyAlignment="1" applyProtection="1">
      <alignment horizontal="center" vertical="center"/>
      <protection locked="0"/>
    </xf>
    <xf numFmtId="177" fontId="3" fillId="0" borderId="6" xfId="0" applyNumberFormat="1" applyFont="1" applyBorder="1" applyAlignment="1" applyProtection="1">
      <alignment horizontal="center" vertical="center"/>
      <protection locked="0"/>
    </xf>
    <xf numFmtId="177" fontId="3" fillId="0" borderId="24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56" fontId="9" fillId="0" borderId="11" xfId="0" applyNumberFormat="1" applyFont="1" applyBorder="1" applyAlignment="1" applyProtection="1">
      <alignment horizontal="center" vertical="center" shrinkToFit="1"/>
      <protection locked="0"/>
    </xf>
    <xf numFmtId="56" fontId="9" fillId="0" borderId="18" xfId="0" applyNumberFormat="1" applyFont="1" applyBorder="1" applyAlignment="1" applyProtection="1">
      <alignment horizontal="center" vertical="center" shrinkToFit="1"/>
      <protection locked="0"/>
    </xf>
    <xf numFmtId="56" fontId="9" fillId="0" borderId="55" xfId="0" applyNumberFormat="1" applyFont="1" applyBorder="1" applyAlignment="1" applyProtection="1">
      <alignment horizontal="center" vertical="center" shrinkToFit="1"/>
      <protection locked="0"/>
    </xf>
    <xf numFmtId="179" fontId="8" fillId="0" borderId="0" xfId="0" applyNumberFormat="1" applyFont="1" applyAlignment="1" applyProtection="1">
      <alignment horizontal="center" vertical="center" shrinkToFit="1"/>
      <protection locked="0"/>
    </xf>
    <xf numFmtId="0" fontId="9" fillId="0" borderId="56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176" fontId="13" fillId="0" borderId="15" xfId="0" applyNumberFormat="1" applyFont="1" applyBorder="1" applyAlignment="1" applyProtection="1">
      <alignment horizontal="center" vertical="center" shrinkToFit="1"/>
      <protection locked="0"/>
    </xf>
    <xf numFmtId="176" fontId="13" fillId="0" borderId="16" xfId="0" quotePrefix="1" applyNumberFormat="1" applyFont="1" applyBorder="1" applyAlignment="1" applyProtection="1">
      <alignment horizontal="center" vertical="center" shrinkToFit="1"/>
      <protection locked="0"/>
    </xf>
    <xf numFmtId="38" fontId="15" fillId="0" borderId="7" xfId="1" applyFont="1" applyFill="1" applyBorder="1" applyAlignment="1" applyProtection="1">
      <alignment horizontal="center" vertical="center" shrinkToFit="1"/>
      <protection locked="0"/>
    </xf>
    <xf numFmtId="38" fontId="15" fillId="0" borderId="8" xfId="1" applyFont="1" applyFill="1" applyBorder="1" applyAlignment="1" applyProtection="1">
      <alignment horizontal="center" vertical="center" shrinkToFit="1"/>
      <protection locked="0"/>
    </xf>
    <xf numFmtId="38" fontId="15" fillId="0" borderId="9" xfId="1" applyFont="1" applyFill="1" applyBorder="1" applyAlignment="1" applyProtection="1">
      <alignment horizontal="center" vertical="center" shrinkToFit="1"/>
      <protection locked="0"/>
    </xf>
    <xf numFmtId="180" fontId="8" fillId="0" borderId="0" xfId="0" applyNumberFormat="1" applyFont="1" applyAlignment="1" applyProtection="1">
      <alignment horizontal="right" vertical="center" shrinkToFit="1"/>
      <protection locked="0"/>
    </xf>
    <xf numFmtId="176" fontId="13" fillId="0" borderId="46" xfId="0" quotePrefix="1" applyNumberFormat="1" applyFont="1" applyBorder="1" applyAlignment="1" applyProtection="1">
      <alignment horizontal="center" vertical="center" shrinkToFit="1"/>
      <protection locked="0"/>
    </xf>
    <xf numFmtId="180" fontId="6" fillId="0" borderId="19" xfId="0" applyNumberFormat="1" applyFont="1" applyBorder="1" applyAlignment="1" applyProtection="1">
      <alignment horizontal="right" vertical="center" shrinkToFit="1"/>
      <protection locked="0"/>
    </xf>
    <xf numFmtId="0" fontId="6" fillId="0" borderId="21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23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38" fontId="6" fillId="0" borderId="121" xfId="1" applyFont="1" applyFill="1" applyBorder="1" applyAlignment="1" applyProtection="1">
      <alignment horizontal="right" vertical="center" shrinkToFit="1"/>
      <protection locked="0"/>
    </xf>
    <xf numFmtId="38" fontId="6" fillId="0" borderId="132" xfId="1" applyFont="1" applyFill="1" applyBorder="1" applyAlignment="1" applyProtection="1">
      <alignment horizontal="right" vertical="center" shrinkToFit="1"/>
      <protection locked="0"/>
    </xf>
    <xf numFmtId="38" fontId="6" fillId="2" borderId="28" xfId="1" applyFont="1" applyFill="1" applyBorder="1" applyAlignment="1" applyProtection="1">
      <alignment horizontal="right" vertical="center" shrinkToFit="1"/>
      <protection locked="0"/>
    </xf>
    <xf numFmtId="38" fontId="6" fillId="2" borderId="2" xfId="1" applyFont="1" applyFill="1" applyBorder="1" applyAlignment="1" applyProtection="1">
      <alignment horizontal="right" vertical="center" shrinkToFit="1"/>
      <protection locked="0"/>
    </xf>
    <xf numFmtId="38" fontId="6" fillId="0" borderId="31" xfId="1" applyFont="1" applyFill="1" applyBorder="1" applyAlignment="1" applyProtection="1">
      <alignment horizontal="right" vertical="center" shrinkToFit="1"/>
      <protection locked="0"/>
    </xf>
    <xf numFmtId="38" fontId="6" fillId="2" borderId="30" xfId="1" applyFont="1" applyFill="1" applyBorder="1" applyAlignment="1" applyProtection="1">
      <alignment horizontal="right" vertical="center" shrinkToFit="1"/>
      <protection locked="0"/>
    </xf>
    <xf numFmtId="38" fontId="6" fillId="2" borderId="4" xfId="1" applyFont="1" applyFill="1" applyBorder="1" applyAlignment="1" applyProtection="1">
      <alignment horizontal="right" vertical="center" shrinkToFit="1"/>
      <protection locked="0"/>
    </xf>
    <xf numFmtId="38" fontId="6" fillId="0" borderId="32" xfId="1" applyFont="1" applyFill="1" applyBorder="1" applyAlignment="1" applyProtection="1">
      <alignment horizontal="right" vertical="center" shrinkToFit="1"/>
      <protection locked="0"/>
    </xf>
    <xf numFmtId="38" fontId="6" fillId="0" borderId="123" xfId="1" applyFont="1" applyFill="1" applyBorder="1" applyAlignment="1" applyProtection="1">
      <alignment horizontal="right" vertical="center" shrinkToFit="1"/>
      <protection locked="0"/>
    </xf>
    <xf numFmtId="38" fontId="6" fillId="0" borderId="130" xfId="1" applyFont="1" applyFill="1" applyBorder="1" applyAlignment="1" applyProtection="1">
      <alignment horizontal="right" vertical="center" shrinkToFit="1"/>
      <protection locked="0"/>
    </xf>
    <xf numFmtId="38" fontId="6" fillId="0" borderId="29" xfId="1" applyFont="1" applyFill="1" applyBorder="1" applyAlignment="1" applyProtection="1">
      <alignment horizontal="right" vertical="center" shrinkToFit="1"/>
      <protection locked="0"/>
    </xf>
    <xf numFmtId="38" fontId="6" fillId="0" borderId="5" xfId="1" applyFont="1" applyFill="1" applyBorder="1" applyAlignment="1" applyProtection="1">
      <alignment horizontal="right" vertical="center" shrinkToFit="1"/>
      <protection locked="0"/>
    </xf>
    <xf numFmtId="38" fontId="6" fillId="2" borderId="29" xfId="1" applyFont="1" applyFill="1" applyBorder="1" applyAlignment="1" applyProtection="1">
      <alignment horizontal="right" vertical="center" shrinkToFit="1"/>
      <protection locked="0"/>
    </xf>
    <xf numFmtId="38" fontId="6" fillId="2" borderId="5" xfId="1" applyFont="1" applyFill="1" applyBorder="1" applyAlignment="1" applyProtection="1">
      <alignment horizontal="right" vertical="center" shrinkToFit="1"/>
      <protection locked="0"/>
    </xf>
    <xf numFmtId="38" fontId="6" fillId="0" borderId="43" xfId="1" applyFont="1" applyFill="1" applyBorder="1" applyAlignment="1" applyProtection="1">
      <alignment horizontal="right" vertical="center" shrinkToFit="1"/>
      <protection locked="0"/>
    </xf>
    <xf numFmtId="179" fontId="6" fillId="0" borderId="133" xfId="0" applyNumberFormat="1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wrapText="1" shrinkToFit="1"/>
      <protection locked="0"/>
    </xf>
    <xf numFmtId="0" fontId="0" fillId="0" borderId="20" xfId="0" applyBorder="1" applyAlignment="1">
      <alignment vertical="center" shrinkToFit="1"/>
    </xf>
    <xf numFmtId="179" fontId="6" fillId="0" borderId="41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177" fontId="6" fillId="0" borderId="45" xfId="0" applyNumberFormat="1" applyFont="1" applyBorder="1" applyAlignment="1" applyProtection="1">
      <alignment horizontal="right" vertical="center" shrinkToFit="1"/>
      <protection locked="0"/>
    </xf>
    <xf numFmtId="177" fontId="6" fillId="0" borderId="134" xfId="0" applyNumberFormat="1" applyFont="1" applyBorder="1" applyAlignment="1" applyProtection="1">
      <alignment horizontal="center" vertical="center" shrinkToFit="1"/>
      <protection locked="0"/>
    </xf>
    <xf numFmtId="177" fontId="6" fillId="0" borderId="45" xfId="0" applyNumberFormat="1" applyFont="1" applyBorder="1" applyAlignment="1" applyProtection="1">
      <alignment horizontal="center" vertical="center" shrinkToFit="1"/>
      <protection locked="0"/>
    </xf>
    <xf numFmtId="181" fontId="6" fillId="0" borderId="33" xfId="0" applyNumberFormat="1" applyFont="1" applyBorder="1" applyAlignment="1" applyProtection="1">
      <alignment horizontal="right" vertical="center" shrinkToFit="1"/>
      <protection locked="0"/>
    </xf>
    <xf numFmtId="0" fontId="0" fillId="0" borderId="45" xfId="0" applyBorder="1" applyAlignment="1">
      <alignment vertical="center" shrinkToFit="1"/>
    </xf>
    <xf numFmtId="177" fontId="6" fillId="0" borderId="30" xfId="0" applyNumberFormat="1" applyFont="1" applyBorder="1" applyAlignment="1" applyProtection="1">
      <alignment horizontal="right" vertical="center" shrinkToFit="1"/>
      <protection locked="0"/>
    </xf>
    <xf numFmtId="177" fontId="6" fillId="0" borderId="41" xfId="0" applyNumberFormat="1" applyFont="1" applyBorder="1" applyAlignment="1" applyProtection="1">
      <alignment horizontal="right" vertical="center" shrinkToFit="1"/>
      <protection locked="0"/>
    </xf>
    <xf numFmtId="181" fontId="6" fillId="0" borderId="36" xfId="0" applyNumberFormat="1" applyFont="1" applyBorder="1" applyAlignment="1" applyProtection="1">
      <alignment horizontal="right" vertical="center" shrinkToFit="1"/>
      <protection locked="0"/>
    </xf>
    <xf numFmtId="0" fontId="0" fillId="0" borderId="41" xfId="0" applyBorder="1" applyAlignment="1">
      <alignment vertical="center" shrinkToFit="1"/>
    </xf>
    <xf numFmtId="177" fontId="6" fillId="0" borderId="29" xfId="0" applyNumberFormat="1" applyFont="1" applyBorder="1" applyAlignment="1" applyProtection="1">
      <alignment horizontal="center" vertical="center" shrinkToFit="1"/>
      <protection locked="0"/>
    </xf>
    <xf numFmtId="177" fontId="6" fillId="0" borderId="44" xfId="0" applyNumberFormat="1" applyFont="1" applyBorder="1" applyAlignment="1" applyProtection="1">
      <alignment horizontal="center" vertical="center" shrinkToFit="1"/>
      <protection locked="0"/>
    </xf>
    <xf numFmtId="177" fontId="6" fillId="0" borderId="44" xfId="0" applyNumberFormat="1" applyFont="1" applyBorder="1" applyAlignment="1" applyProtection="1">
      <alignment horizontal="right" vertical="center" shrinkToFit="1"/>
      <protection locked="0"/>
    </xf>
    <xf numFmtId="181" fontId="6" fillId="0" borderId="52" xfId="0" applyNumberFormat="1" applyFont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vertical="center" shrinkToFit="1"/>
    </xf>
    <xf numFmtId="176" fontId="6" fillId="0" borderId="19" xfId="0" applyNumberFormat="1" applyFont="1" applyBorder="1" applyAlignment="1">
      <alignment horizontal="center" vertical="center" shrinkToFit="1"/>
    </xf>
    <xf numFmtId="176" fontId="6" fillId="0" borderId="49" xfId="0" applyNumberFormat="1" applyFont="1" applyBorder="1" applyAlignment="1">
      <alignment horizontal="center" vertical="center" shrinkToFit="1"/>
    </xf>
    <xf numFmtId="56" fontId="6" fillId="0" borderId="28" xfId="0" applyNumberFormat="1" applyFont="1" applyBorder="1" applyAlignment="1" applyProtection="1">
      <alignment horizontal="center" vertical="center" shrinkToFit="1"/>
      <protection locked="0"/>
    </xf>
    <xf numFmtId="56" fontId="6" fillId="0" borderId="45" xfId="0" applyNumberFormat="1" applyFont="1" applyBorder="1" applyAlignment="1" applyProtection="1">
      <alignment horizontal="center" vertical="center" shrinkToFit="1"/>
      <protection locked="0"/>
    </xf>
    <xf numFmtId="56" fontId="6" fillId="0" borderId="2" xfId="0" applyNumberFormat="1" applyFont="1" applyBorder="1" applyAlignment="1" applyProtection="1">
      <alignment horizontal="center" vertical="center" shrinkToFit="1"/>
      <protection locked="0"/>
    </xf>
    <xf numFmtId="176" fontId="6" fillId="0" borderId="54" xfId="0" applyNumberFormat="1" applyFont="1" applyBorder="1" applyAlignment="1">
      <alignment horizontal="center" vertical="center" shrinkToFit="1"/>
    </xf>
    <xf numFmtId="176" fontId="6" fillId="0" borderId="14" xfId="0" applyNumberFormat="1" applyFont="1" applyBorder="1" applyAlignment="1">
      <alignment horizontal="center" vertical="center" shrinkToFit="1"/>
    </xf>
    <xf numFmtId="56" fontId="6" fillId="0" borderId="30" xfId="0" applyNumberFormat="1" applyFont="1" applyBorder="1" applyAlignment="1" applyProtection="1">
      <alignment horizontal="center" vertical="center" shrinkToFit="1"/>
      <protection locked="0"/>
    </xf>
    <xf numFmtId="56" fontId="6" fillId="0" borderId="41" xfId="0" applyNumberFormat="1" applyFont="1" applyBorder="1" applyAlignment="1" applyProtection="1">
      <alignment horizontal="center" vertical="center" shrinkToFit="1"/>
      <protection locked="0"/>
    </xf>
    <xf numFmtId="56" fontId="6" fillId="0" borderId="4" xfId="0" applyNumberFormat="1" applyFont="1" applyBorder="1" applyAlignment="1" applyProtection="1">
      <alignment horizontal="center" vertical="center" shrinkToFit="1"/>
      <protection locked="0"/>
    </xf>
    <xf numFmtId="176" fontId="6" fillId="0" borderId="53" xfId="0" applyNumberFormat="1" applyFont="1" applyBorder="1" applyAlignment="1">
      <alignment horizontal="center" vertical="center" shrinkToFit="1"/>
    </xf>
    <xf numFmtId="176" fontId="6" fillId="0" borderId="51" xfId="0" applyNumberFormat="1" applyFont="1" applyBorder="1" applyAlignment="1">
      <alignment horizontal="center" vertical="center" shrinkToFit="1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38" fontId="6" fillId="0" borderId="10" xfId="1" applyFont="1" applyFill="1" applyBorder="1" applyAlignment="1" applyProtection="1">
      <alignment horizontal="right" vertical="center" shrinkToFit="1"/>
      <protection locked="0"/>
    </xf>
    <xf numFmtId="38" fontId="6" fillId="0" borderId="135" xfId="1" applyFont="1" applyFill="1" applyBorder="1" applyAlignment="1" applyProtection="1">
      <alignment horizontal="right" vertical="center" shrinkToFit="1"/>
      <protection locked="0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66" xfId="0" applyNumberFormat="1" applyFont="1" applyBorder="1" applyAlignment="1">
      <alignment horizontal="center" vertical="center" shrinkToFit="1"/>
    </xf>
    <xf numFmtId="176" fontId="18" fillId="0" borderId="19" xfId="0" applyNumberFormat="1" applyFont="1" applyBorder="1" applyAlignment="1" applyProtection="1">
      <alignment horizontal="center" vertical="center" shrinkToFit="1"/>
      <protection locked="0"/>
    </xf>
    <xf numFmtId="176" fontId="18" fillId="0" borderId="49" xfId="0" applyNumberFormat="1" applyFont="1" applyBorder="1" applyAlignment="1" applyProtection="1">
      <alignment horizontal="center" vertical="center" shrinkToFit="1"/>
      <protection locked="0"/>
    </xf>
    <xf numFmtId="176" fontId="6" fillId="0" borderId="136" xfId="0" applyNumberFormat="1" applyFont="1" applyBorder="1" applyAlignment="1" applyProtection="1">
      <alignment horizontal="center" vertical="center" shrinkToFit="1"/>
      <protection locked="0"/>
    </xf>
    <xf numFmtId="176" fontId="6" fillId="0" borderId="64" xfId="0" applyNumberFormat="1" applyFont="1" applyBorder="1" applyAlignment="1" applyProtection="1">
      <alignment horizontal="center" vertical="center" shrinkToFit="1"/>
      <protection locked="0"/>
    </xf>
    <xf numFmtId="41" fontId="3" fillId="0" borderId="64" xfId="0" applyNumberFormat="1" applyFont="1" applyBorder="1" applyAlignment="1">
      <alignment horizontal="center" vertical="center" shrinkToFit="1"/>
    </xf>
    <xf numFmtId="41" fontId="3" fillId="0" borderId="65" xfId="0" applyNumberFormat="1" applyFont="1" applyBorder="1" applyAlignment="1">
      <alignment horizontal="center" vertical="center" shrinkToFit="1"/>
    </xf>
    <xf numFmtId="176" fontId="6" fillId="0" borderId="137" xfId="0" applyNumberFormat="1" applyFont="1" applyBorder="1" applyAlignment="1" applyProtection="1">
      <alignment horizontal="center" vertical="center" shrinkToFit="1"/>
      <protection locked="0"/>
    </xf>
    <xf numFmtId="176" fontId="6" fillId="0" borderId="96" xfId="0" applyNumberFormat="1" applyFont="1" applyBorder="1" applyAlignment="1" applyProtection="1">
      <alignment horizontal="center" vertical="center" shrinkToFit="1"/>
      <protection locked="0"/>
    </xf>
    <xf numFmtId="41" fontId="3" fillId="0" borderId="96" xfId="0" applyNumberFormat="1" applyFont="1" applyBorder="1" applyAlignment="1">
      <alignment horizontal="center" vertical="center" shrinkToFit="1"/>
    </xf>
    <xf numFmtId="41" fontId="3" fillId="0" borderId="97" xfId="0" applyNumberFormat="1" applyFont="1" applyBorder="1" applyAlignment="1">
      <alignment horizontal="center" vertical="center" shrinkToFit="1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11" fillId="0" borderId="46" xfId="0" applyFont="1" applyBorder="1" applyProtection="1">
      <alignment vertical="center"/>
      <protection locked="0"/>
    </xf>
    <xf numFmtId="0" fontId="8" fillId="0" borderId="48" xfId="0" applyFont="1" applyBorder="1" applyAlignment="1" applyProtection="1">
      <alignment horizontal="center" vertical="center" shrinkToFit="1"/>
      <protection locked="0"/>
    </xf>
    <xf numFmtId="177" fontId="8" fillId="0" borderId="47" xfId="0" applyNumberFormat="1" applyFont="1" applyBorder="1" applyAlignment="1" applyProtection="1">
      <alignment horizontal="center" vertical="center" shrinkToFit="1"/>
      <protection locked="0"/>
    </xf>
    <xf numFmtId="177" fontId="8" fillId="0" borderId="48" xfId="0" applyNumberFormat="1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176" fontId="18" fillId="0" borderId="33" xfId="0" applyNumberFormat="1" applyFont="1" applyBorder="1" applyAlignment="1" applyProtection="1">
      <alignment horizontal="center" vertical="center" shrinkToFit="1"/>
      <protection locked="0"/>
    </xf>
    <xf numFmtId="176" fontId="18" fillId="0" borderId="2" xfId="0" applyNumberFormat="1" applyFont="1" applyBorder="1" applyAlignment="1" applyProtection="1">
      <alignment horizontal="center" vertical="center" shrinkToFit="1"/>
      <protection locked="0"/>
    </xf>
    <xf numFmtId="0" fontId="21" fillId="2" borderId="19" xfId="0" applyFont="1" applyFill="1" applyBorder="1" applyAlignment="1" applyProtection="1">
      <alignment horizontal="left" vertical="top" wrapText="1"/>
      <protection locked="0"/>
    </xf>
    <xf numFmtId="0" fontId="23" fillId="0" borderId="20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3" xfId="0" applyFont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22" xfId="0" applyFont="1" applyBorder="1" applyAlignment="1">
      <alignment vertical="top" wrapText="1"/>
    </xf>
    <xf numFmtId="49" fontId="6" fillId="0" borderId="33" xfId="0" applyNumberFormat="1" applyFont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18" fillId="0" borderId="45" xfId="0" applyNumberFormat="1" applyFont="1" applyBorder="1" applyAlignment="1" applyProtection="1">
      <alignment horizontal="center" vertical="center" shrinkToFit="1"/>
      <protection locked="0"/>
    </xf>
    <xf numFmtId="49" fontId="18" fillId="0" borderId="2" xfId="0" applyNumberFormat="1" applyFont="1" applyBorder="1" applyAlignment="1" applyProtection="1">
      <alignment horizontal="center" vertical="center" shrinkToFit="1"/>
      <protection locked="0"/>
    </xf>
    <xf numFmtId="177" fontId="6" fillId="2" borderId="28" xfId="0" applyNumberFormat="1" applyFont="1" applyFill="1" applyBorder="1" applyAlignment="1">
      <alignment horizontal="right" vertical="center" shrinkToFit="1"/>
    </xf>
    <xf numFmtId="177" fontId="6" fillId="2" borderId="45" xfId="0" applyNumberFormat="1" applyFont="1" applyFill="1" applyBorder="1" applyAlignment="1">
      <alignment horizontal="right" vertical="center" shrinkToFit="1"/>
    </xf>
    <xf numFmtId="0" fontId="6" fillId="2" borderId="2" xfId="0" applyFont="1" applyFill="1" applyBorder="1" applyAlignment="1">
      <alignment horizontal="right" vertical="center" shrinkToFit="1"/>
    </xf>
    <xf numFmtId="177" fontId="6" fillId="0" borderId="28" xfId="0" applyNumberFormat="1" applyFont="1" applyBorder="1" applyAlignment="1">
      <alignment horizontal="right" vertical="center" shrinkToFit="1"/>
    </xf>
    <xf numFmtId="0" fontId="6" fillId="0" borderId="31" xfId="0" applyFont="1" applyBorder="1" applyAlignment="1">
      <alignment horizontal="right" vertical="center" shrinkToFit="1"/>
    </xf>
    <xf numFmtId="49" fontId="6" fillId="0" borderId="52" xfId="0" applyNumberFormat="1" applyFont="1" applyBorder="1" applyAlignment="1" applyProtection="1">
      <alignment horizontal="center" vertical="center" shrinkToFit="1"/>
      <protection locked="0"/>
    </xf>
    <xf numFmtId="49" fontId="6" fillId="0" borderId="5" xfId="0" applyNumberFormat="1" applyFont="1" applyBorder="1" applyAlignment="1" applyProtection="1">
      <alignment horizontal="center" vertical="center" shrinkToFit="1"/>
      <protection locked="0"/>
    </xf>
    <xf numFmtId="49" fontId="18" fillId="0" borderId="29" xfId="0" applyNumberFormat="1" applyFont="1" applyBorder="1" applyAlignment="1" applyProtection="1">
      <alignment horizontal="center" vertical="center" shrinkToFit="1"/>
      <protection locked="0"/>
    </xf>
    <xf numFmtId="49" fontId="18" fillId="0" borderId="5" xfId="0" applyNumberFormat="1" applyFont="1" applyBorder="1" applyAlignment="1" applyProtection="1">
      <alignment horizontal="center" vertical="center" shrinkToFit="1"/>
      <protection locked="0"/>
    </xf>
    <xf numFmtId="177" fontId="6" fillId="0" borderId="29" xfId="0" applyNumberFormat="1" applyFont="1" applyBorder="1" applyAlignment="1">
      <alignment horizontal="right" vertical="center" shrinkToFit="1"/>
    </xf>
    <xf numFmtId="177" fontId="6" fillId="0" borderId="44" xfId="0" applyNumberFormat="1" applyFont="1" applyBorder="1" applyAlignment="1">
      <alignment horizontal="right" vertical="center" shrinkToFit="1"/>
    </xf>
    <xf numFmtId="177" fontId="6" fillId="0" borderId="5" xfId="0" applyNumberFormat="1" applyFont="1" applyBorder="1" applyAlignment="1">
      <alignment horizontal="right" vertical="center" shrinkToFit="1"/>
    </xf>
    <xf numFmtId="177" fontId="6" fillId="0" borderId="43" xfId="0" applyNumberFormat="1" applyFont="1" applyBorder="1" applyAlignment="1">
      <alignment horizontal="right" vertical="center" shrinkToFit="1"/>
    </xf>
    <xf numFmtId="0" fontId="23" fillId="0" borderId="23" xfId="0" applyFont="1" applyBorder="1" applyAlignment="1">
      <alignment vertical="top" wrapText="1"/>
    </xf>
    <xf numFmtId="0" fontId="23" fillId="0" borderId="6" xfId="0" applyFont="1" applyBorder="1" applyAlignment="1">
      <alignment vertical="top" wrapText="1"/>
    </xf>
    <xf numFmtId="0" fontId="23" fillId="0" borderId="24" xfId="0" applyFont="1" applyBorder="1" applyAlignment="1">
      <alignment vertical="top" wrapText="1"/>
    </xf>
    <xf numFmtId="0" fontId="19" fillId="0" borderId="0" xfId="0" applyFont="1">
      <alignment vertical="center"/>
    </xf>
    <xf numFmtId="178" fontId="6" fillId="0" borderId="33" xfId="0" applyNumberFormat="1" applyFont="1" applyBorder="1" applyAlignment="1" applyProtection="1">
      <alignment horizontal="center" vertical="center"/>
      <protection locked="0"/>
    </xf>
    <xf numFmtId="178" fontId="6" fillId="0" borderId="45" xfId="0" applyNumberFormat="1" applyFont="1" applyBorder="1" applyAlignment="1" applyProtection="1">
      <alignment horizontal="center" vertical="center"/>
      <protection locked="0"/>
    </xf>
    <xf numFmtId="178" fontId="6" fillId="0" borderId="2" xfId="0" applyNumberFormat="1" applyFont="1" applyBorder="1" applyAlignment="1" applyProtection="1">
      <alignment horizontal="center" vertical="center"/>
      <protection locked="0"/>
    </xf>
    <xf numFmtId="178" fontId="6" fillId="0" borderId="28" xfId="0" applyNumberFormat="1" applyFont="1" applyBorder="1" applyAlignment="1" applyProtection="1">
      <alignment horizontal="center" vertical="center"/>
      <protection locked="0"/>
    </xf>
    <xf numFmtId="178" fontId="6" fillId="0" borderId="31" xfId="0" applyNumberFormat="1" applyFont="1" applyBorder="1" applyAlignment="1" applyProtection="1">
      <alignment horizontal="center" vertical="center"/>
      <protection locked="0"/>
    </xf>
    <xf numFmtId="0" fontId="15" fillId="2" borderId="52" xfId="0" applyFont="1" applyFill="1" applyBorder="1" applyAlignment="1" applyProtection="1">
      <alignment horizontal="center" vertical="center"/>
      <protection locked="0"/>
    </xf>
    <xf numFmtId="0" fontId="15" fillId="2" borderId="44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38" fontId="15" fillId="2" borderId="29" xfId="1" applyFont="1" applyFill="1" applyBorder="1" applyAlignment="1" applyProtection="1">
      <alignment horizontal="center" vertical="center"/>
      <protection locked="0"/>
    </xf>
    <xf numFmtId="38" fontId="15" fillId="2" borderId="44" xfId="1" applyFont="1" applyFill="1" applyBorder="1" applyAlignment="1" applyProtection="1">
      <alignment horizontal="center" vertical="center"/>
      <protection locked="0"/>
    </xf>
    <xf numFmtId="38" fontId="15" fillId="2" borderId="43" xfId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top"/>
      <protection locked="0"/>
    </xf>
    <xf numFmtId="176" fontId="15" fillId="0" borderId="0" xfId="0" applyNumberFormat="1" applyFont="1" applyProtection="1">
      <alignment vertical="center"/>
      <protection locked="0"/>
    </xf>
    <xf numFmtId="176" fontId="5" fillId="0" borderId="15" xfId="0" applyNumberFormat="1" applyFont="1" applyBorder="1" applyAlignment="1" applyProtection="1">
      <alignment horizontal="center" vertical="center"/>
      <protection locked="0"/>
    </xf>
    <xf numFmtId="176" fontId="5" fillId="0" borderId="16" xfId="0" applyNumberFormat="1" applyFont="1" applyBorder="1" applyAlignment="1" applyProtection="1">
      <alignment horizontal="center" vertical="center"/>
      <protection locked="0"/>
    </xf>
    <xf numFmtId="176" fontId="5" fillId="0" borderId="17" xfId="0" applyNumberFormat="1" applyFont="1" applyBorder="1" applyAlignment="1" applyProtection="1">
      <alignment horizontal="center" vertical="center"/>
      <protection locked="0"/>
    </xf>
    <xf numFmtId="176" fontId="15" fillId="0" borderId="20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76" fontId="11" fillId="0" borderId="0" xfId="0" applyNumberFormat="1" applyFont="1" applyAlignment="1" applyProtection="1">
      <alignment horizontal="center" vertical="center"/>
      <protection locked="0"/>
    </xf>
    <xf numFmtId="176" fontId="11" fillId="0" borderId="6" xfId="0" applyNumberFormat="1" applyFont="1" applyBorder="1" applyProtection="1">
      <alignment vertical="center"/>
      <protection locked="0"/>
    </xf>
    <xf numFmtId="176" fontId="11" fillId="0" borderId="0" xfId="0" applyNumberFormat="1" applyFont="1" applyAlignment="1" applyProtection="1">
      <alignment horizontal="right" vertical="center"/>
      <protection locked="0"/>
    </xf>
    <xf numFmtId="179" fontId="6" fillId="0" borderId="89" xfId="0" applyNumberFormat="1" applyFont="1" applyBorder="1" applyAlignment="1">
      <alignment horizontal="right" vertical="center" shrinkToFit="1"/>
    </xf>
    <xf numFmtId="0" fontId="6" fillId="0" borderId="73" xfId="0" applyFont="1" applyBorder="1" applyAlignment="1">
      <alignment horizontal="right" vertical="center" shrinkToFit="1"/>
    </xf>
    <xf numFmtId="179" fontId="6" fillId="0" borderId="72" xfId="0" applyNumberFormat="1" applyFont="1" applyBorder="1" applyAlignment="1">
      <alignment horizontal="right" vertical="center" shrinkToFit="1"/>
    </xf>
    <xf numFmtId="179" fontId="6" fillId="0" borderId="76" xfId="0" applyNumberFormat="1" applyFont="1" applyBorder="1" applyAlignment="1">
      <alignment horizontal="right" vertical="center" shrinkToFit="1"/>
    </xf>
    <xf numFmtId="0" fontId="6" fillId="0" borderId="77" xfId="0" applyFont="1" applyBorder="1" applyAlignment="1">
      <alignment horizontal="right" vertical="center" shrinkToFit="1"/>
    </xf>
    <xf numFmtId="179" fontId="6" fillId="0" borderId="62" xfId="0" applyNumberFormat="1" applyFont="1" applyBorder="1" applyAlignment="1">
      <alignment horizontal="right" vertical="center" shrinkToFit="1"/>
    </xf>
    <xf numFmtId="176" fontId="6" fillId="0" borderId="138" xfId="0" applyNumberFormat="1" applyFont="1" applyBorder="1" applyAlignment="1" applyProtection="1">
      <alignment horizontal="right" vertical="center" shrinkToFit="1"/>
      <protection locked="0"/>
    </xf>
    <xf numFmtId="176" fontId="6" fillId="0" borderId="139" xfId="0" applyNumberFormat="1" applyFont="1" applyBorder="1" applyAlignment="1" applyProtection="1">
      <alignment horizontal="right" vertical="center" shrinkToFit="1"/>
      <protection locked="0"/>
    </xf>
    <xf numFmtId="0" fontId="6" fillId="0" borderId="63" xfId="0" applyFont="1" applyBorder="1" applyAlignment="1">
      <alignment horizontal="right" vertical="center" shrinkToFit="1"/>
    </xf>
    <xf numFmtId="179" fontId="6" fillId="0" borderId="84" xfId="0" applyNumberFormat="1" applyFont="1" applyBorder="1" applyAlignment="1">
      <alignment horizontal="right" vertical="center" shrinkToFit="1"/>
    </xf>
    <xf numFmtId="176" fontId="6" fillId="0" borderId="140" xfId="0" applyNumberFormat="1" applyFont="1" applyBorder="1" applyAlignment="1" applyProtection="1">
      <alignment horizontal="right" vertical="center" shrinkToFit="1"/>
      <protection locked="0"/>
    </xf>
    <xf numFmtId="176" fontId="6" fillId="0" borderId="141" xfId="0" applyNumberFormat="1" applyFont="1" applyBorder="1" applyAlignment="1" applyProtection="1">
      <alignment horizontal="right" vertical="center" shrinkToFit="1"/>
      <protection locked="0"/>
    </xf>
    <xf numFmtId="0" fontId="6" fillId="0" borderId="91" xfId="0" applyFont="1" applyBorder="1" applyAlignment="1">
      <alignment horizontal="right" vertical="center" shrinkToFit="1"/>
    </xf>
    <xf numFmtId="179" fontId="6" fillId="0" borderId="94" xfId="0" applyNumberFormat="1" applyFont="1" applyBorder="1" applyAlignment="1">
      <alignment horizontal="right" vertical="center" shrinkToFit="1"/>
    </xf>
    <xf numFmtId="0" fontId="6" fillId="0" borderId="93" xfId="0" applyFont="1" applyBorder="1" applyAlignment="1">
      <alignment horizontal="right" vertical="center" shrinkToFit="1"/>
    </xf>
    <xf numFmtId="0" fontId="6" fillId="0" borderId="95" xfId="0" applyFont="1" applyBorder="1" applyAlignment="1">
      <alignment horizontal="right" vertical="center" shrinkToFit="1"/>
    </xf>
    <xf numFmtId="179" fontId="6" fillId="2" borderId="88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89" xfId="0" applyNumberFormat="1" applyFont="1" applyFill="1" applyBorder="1" applyAlignment="1">
      <alignment horizontal="right" vertical="center" shrinkToFit="1"/>
    </xf>
    <xf numFmtId="176" fontId="6" fillId="2" borderId="62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63" xfId="0" applyFont="1" applyFill="1" applyBorder="1" applyAlignment="1">
      <alignment horizontal="right" vertical="center" shrinkToFit="1"/>
    </xf>
    <xf numFmtId="176" fontId="6" fillId="2" borderId="76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77" xfId="0" applyFont="1" applyFill="1" applyBorder="1" applyAlignment="1">
      <alignment horizontal="right" vertical="center" shrinkToFit="1"/>
    </xf>
    <xf numFmtId="176" fontId="6" fillId="2" borderId="138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139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86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84" xfId="0" applyNumberFormat="1" applyFont="1" applyFill="1" applyBorder="1" applyAlignment="1">
      <alignment horizontal="right" vertical="center" shrinkToFit="1"/>
    </xf>
    <xf numFmtId="176" fontId="6" fillId="2" borderId="89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92" xfId="0" applyFont="1" applyFill="1" applyBorder="1" applyAlignment="1">
      <alignment horizontal="right" vertical="center" shrinkToFit="1"/>
    </xf>
    <xf numFmtId="179" fontId="6" fillId="2" borderId="61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62" xfId="0" applyNumberFormat="1" applyFont="1" applyFill="1" applyBorder="1" applyAlignment="1">
      <alignment horizontal="right" vertical="center" shrinkToFit="1"/>
    </xf>
    <xf numFmtId="176" fontId="6" fillId="2" borderId="142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143" xfId="0" applyNumberFormat="1" applyFont="1" applyFill="1" applyBorder="1" applyAlignment="1" applyProtection="1">
      <alignment horizontal="right" vertical="center" shrinkToFit="1"/>
      <protection locked="0"/>
    </xf>
    <xf numFmtId="179" fontId="6" fillId="0" borderId="85" xfId="0" applyNumberFormat="1" applyFont="1" applyBorder="1" applyAlignment="1">
      <alignment horizontal="right" vertical="center" shrinkToFit="1"/>
    </xf>
    <xf numFmtId="0" fontId="6" fillId="0" borderId="92" xfId="0" applyFont="1" applyBorder="1" applyAlignment="1">
      <alignment horizontal="right" vertical="center" shrinkToFit="1"/>
    </xf>
    <xf numFmtId="176" fontId="6" fillId="0" borderId="144" xfId="0" applyNumberFormat="1" applyFont="1" applyBorder="1" applyAlignment="1" applyProtection="1">
      <alignment horizontal="right" vertical="center" shrinkToFit="1"/>
      <protection locked="0"/>
    </xf>
    <xf numFmtId="176" fontId="6" fillId="0" borderId="145" xfId="0" applyNumberFormat="1" applyFont="1" applyBorder="1" applyAlignment="1" applyProtection="1">
      <alignment horizontal="right" vertical="center" shrinkToFit="1"/>
      <protection locked="0"/>
    </xf>
    <xf numFmtId="176" fontId="6" fillId="0" borderId="146" xfId="0" applyNumberFormat="1" applyFont="1" applyBorder="1" applyAlignment="1" applyProtection="1">
      <alignment horizontal="right" vertical="center" shrinkToFit="1"/>
      <protection locked="0"/>
    </xf>
    <xf numFmtId="176" fontId="6" fillId="0" borderId="147" xfId="0" applyNumberFormat="1" applyFont="1" applyBorder="1" applyAlignment="1" applyProtection="1">
      <alignment horizontal="right" vertical="center" shrinkToFit="1"/>
      <protection locked="0"/>
    </xf>
    <xf numFmtId="179" fontId="6" fillId="0" borderId="148" xfId="0" applyNumberFormat="1" applyFont="1" applyBorder="1" applyAlignment="1" applyProtection="1">
      <alignment horizontal="right" vertical="center" shrinkToFit="1"/>
      <protection locked="0"/>
    </xf>
    <xf numFmtId="179" fontId="6" fillId="0" borderId="90" xfId="0" applyNumberFormat="1" applyFont="1" applyBorder="1" applyAlignment="1">
      <alignment horizontal="right" vertical="center" shrinkToFit="1"/>
    </xf>
    <xf numFmtId="0" fontId="6" fillId="0" borderId="106" xfId="0" applyFont="1" applyBorder="1" applyAlignment="1">
      <alignment horizontal="right" vertical="center" shrinkToFit="1"/>
    </xf>
    <xf numFmtId="176" fontId="6" fillId="0" borderId="149" xfId="0" applyNumberFormat="1" applyFont="1" applyBorder="1" applyAlignment="1" applyProtection="1">
      <alignment horizontal="center" vertical="center" shrinkToFit="1"/>
      <protection locked="0"/>
    </xf>
    <xf numFmtId="179" fontId="6" fillId="0" borderId="15" xfId="0" applyNumberFormat="1" applyFont="1" applyBorder="1" applyAlignment="1" applyProtection="1">
      <alignment horizontal="right" vertical="center" shrinkToFit="1"/>
      <protection locked="0"/>
    </xf>
    <xf numFmtId="179" fontId="6" fillId="0" borderId="46" xfId="0" applyNumberFormat="1" applyFont="1" applyBorder="1" applyAlignment="1" applyProtection="1">
      <alignment horizontal="right" vertical="center" shrinkToFit="1"/>
      <protection locked="0"/>
    </xf>
    <xf numFmtId="176" fontId="6" fillId="0" borderId="48" xfId="0" applyNumberFormat="1" applyFont="1" applyBorder="1" applyAlignment="1" applyProtection="1">
      <alignment horizontal="right" vertical="center" shrinkToFit="1"/>
      <protection locked="0"/>
    </xf>
    <xf numFmtId="176" fontId="6" fillId="0" borderId="17" xfId="0" applyNumberFormat="1" applyFont="1" applyBorder="1" applyAlignment="1" applyProtection="1">
      <alignment horizontal="right" vertical="center" shrinkToFit="1"/>
      <protection locked="0"/>
    </xf>
    <xf numFmtId="179" fontId="6" fillId="0" borderId="137" xfId="0" applyNumberFormat="1" applyFont="1" applyBorder="1" applyAlignment="1" applyProtection="1">
      <alignment horizontal="right" vertical="center" shrinkToFit="1"/>
      <protection locked="0"/>
    </xf>
    <xf numFmtId="179" fontId="6" fillId="0" borderId="96" xfId="0" applyNumberFormat="1" applyFont="1" applyBorder="1" applyAlignment="1" applyProtection="1">
      <alignment horizontal="right" vertical="center" shrinkToFit="1"/>
      <protection locked="0"/>
    </xf>
    <xf numFmtId="176" fontId="6" fillId="0" borderId="96" xfId="0" applyNumberFormat="1" applyFont="1" applyBorder="1" applyAlignment="1" applyProtection="1">
      <alignment horizontal="right" vertical="center" shrinkToFit="1"/>
      <protection locked="0"/>
    </xf>
    <xf numFmtId="0" fontId="6" fillId="0" borderId="97" xfId="0" applyFont="1" applyBorder="1" applyAlignment="1" applyProtection="1">
      <alignment horizontal="right" vertical="center" shrinkToFit="1"/>
      <protection locked="0"/>
    </xf>
    <xf numFmtId="176" fontId="6" fillId="0" borderId="27" xfId="0" applyNumberFormat="1" applyFont="1" applyBorder="1" applyAlignment="1" applyProtection="1">
      <alignment horizontal="center" vertical="center"/>
      <protection locked="0"/>
    </xf>
    <xf numFmtId="41" fontId="6" fillId="0" borderId="97" xfId="0" applyNumberFormat="1" applyFont="1" applyBorder="1" applyAlignment="1">
      <alignment horizontal="right" vertical="center" shrinkToFit="1"/>
    </xf>
    <xf numFmtId="0" fontId="6" fillId="0" borderId="96" xfId="0" applyFont="1" applyBorder="1" applyAlignment="1" applyProtection="1">
      <alignment horizontal="center" vertical="center" shrinkToFit="1"/>
      <protection locked="0"/>
    </xf>
    <xf numFmtId="38" fontId="3" fillId="2" borderId="48" xfId="1" applyFont="1" applyFill="1" applyBorder="1" applyAlignment="1" applyProtection="1">
      <alignment horizontal="right" vertical="center"/>
      <protection locked="0"/>
    </xf>
    <xf numFmtId="38" fontId="3" fillId="2" borderId="16" xfId="1" applyFont="1" applyFill="1" applyBorder="1" applyAlignment="1" applyProtection="1">
      <alignment horizontal="right" vertical="center"/>
      <protection locked="0"/>
    </xf>
    <xf numFmtId="38" fontId="3" fillId="2" borderId="17" xfId="1" applyFont="1" applyFill="1" applyBorder="1" applyAlignment="1" applyProtection="1">
      <alignment horizontal="right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31" xfId="0" applyFont="1" applyBorder="1" applyAlignment="1" applyProtection="1">
      <alignment horizontal="center" vertical="center" shrinkToFit="1"/>
      <protection locked="0"/>
    </xf>
    <xf numFmtId="0" fontId="9" fillId="2" borderId="33" xfId="0" applyFont="1" applyFill="1" applyBorder="1" applyAlignment="1" applyProtection="1">
      <alignment horizontal="center" vertical="center" wrapText="1" shrinkToFit="1"/>
      <protection locked="0"/>
    </xf>
    <xf numFmtId="0" fontId="9" fillId="2" borderId="45" xfId="0" applyFont="1" applyFill="1" applyBorder="1" applyAlignment="1" applyProtection="1">
      <alignment horizontal="center" vertical="center" wrapText="1" shrinkToFit="1"/>
      <protection locked="0"/>
    </xf>
    <xf numFmtId="0" fontId="9" fillId="2" borderId="2" xfId="0" applyFont="1" applyFill="1" applyBorder="1" applyAlignment="1" applyProtection="1">
      <alignment horizontal="center" vertical="center" wrapText="1" shrinkToFit="1"/>
      <protection locked="0"/>
    </xf>
    <xf numFmtId="0" fontId="9" fillId="2" borderId="28" xfId="0" applyFont="1" applyFill="1" applyBorder="1" applyAlignment="1" applyProtection="1">
      <alignment horizontal="center" vertical="center" shrinkToFit="1"/>
      <protection locked="0"/>
    </xf>
    <xf numFmtId="0" fontId="9" fillId="2" borderId="45" xfId="0" applyFont="1" applyFill="1" applyBorder="1" applyAlignment="1" applyProtection="1">
      <alignment horizontal="center" vertical="center" shrinkToFit="1"/>
      <protection locked="0"/>
    </xf>
    <xf numFmtId="0" fontId="9" fillId="2" borderId="31" xfId="0" applyFont="1" applyFill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 applyProtection="1">
      <alignment horizontal="center" vertical="center" shrinkToFit="1"/>
      <protection locked="0"/>
    </xf>
    <xf numFmtId="56" fontId="9" fillId="2" borderId="54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2" borderId="1" xfId="0" applyFont="1" applyFill="1" applyBorder="1" applyAlignment="1" applyProtection="1">
      <alignment horizontal="center" vertical="center" wrapText="1" shrinkToFit="1"/>
      <protection locked="0"/>
    </xf>
    <xf numFmtId="0" fontId="9" fillId="2" borderId="14" xfId="0" applyFont="1" applyFill="1" applyBorder="1" applyAlignment="1" applyProtection="1">
      <alignment horizontal="center" vertical="center" wrapText="1" shrinkToFit="1"/>
      <protection locked="0"/>
    </xf>
    <xf numFmtId="56" fontId="9" fillId="2" borderId="41" xfId="0" applyNumberFormat="1" applyFont="1" applyFill="1" applyBorder="1" applyAlignment="1" applyProtection="1">
      <alignment horizontal="center" vertical="center" shrinkToFit="1"/>
      <protection locked="0"/>
    </xf>
    <xf numFmtId="56" fontId="9" fillId="2" borderId="3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179" fontId="9" fillId="0" borderId="3" xfId="0" applyNumberFormat="1" applyFont="1" applyBorder="1" applyAlignment="1" applyProtection="1">
      <alignment horizontal="center" vertical="center" shrinkToFit="1"/>
      <protection locked="0"/>
    </xf>
    <xf numFmtId="0" fontId="9" fillId="2" borderId="36" xfId="0" applyFont="1" applyFill="1" applyBorder="1" applyAlignment="1" applyProtection="1">
      <alignment horizontal="center" vertical="center" shrinkToFit="1"/>
      <protection locked="0"/>
    </xf>
    <xf numFmtId="0" fontId="9" fillId="2" borderId="41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30" xfId="0" applyFont="1" applyFill="1" applyBorder="1" applyAlignment="1" applyProtection="1">
      <alignment horizontal="center" vertical="center" shrinkToFit="1"/>
      <protection locked="0"/>
    </xf>
    <xf numFmtId="0" fontId="9" fillId="2" borderId="32" xfId="0" applyFont="1" applyFill="1" applyBorder="1" applyAlignment="1" applyProtection="1">
      <alignment horizontal="center" vertical="center" shrinkToFit="1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2" borderId="52" xfId="0" applyFont="1" applyFill="1" applyBorder="1" applyAlignment="1" applyProtection="1">
      <alignment horizontal="center" vertical="center" shrinkToFit="1"/>
      <protection locked="0"/>
    </xf>
    <xf numFmtId="0" fontId="9" fillId="2" borderId="44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9" fillId="2" borderId="123" xfId="0" applyFont="1" applyFill="1" applyBorder="1" applyAlignment="1" applyProtection="1">
      <alignment horizontal="center" vertical="center" shrinkToFit="1"/>
      <protection locked="0"/>
    </xf>
    <xf numFmtId="0" fontId="9" fillId="2" borderId="131" xfId="0" applyFont="1" applyFill="1" applyBorder="1" applyAlignment="1" applyProtection="1">
      <alignment horizontal="center" vertical="center" shrinkToFit="1"/>
      <protection locked="0"/>
    </xf>
    <xf numFmtId="0" fontId="9" fillId="2" borderId="124" xfId="0" applyFont="1" applyFill="1" applyBorder="1" applyAlignment="1" applyProtection="1">
      <alignment horizontal="center" vertical="center" shrinkToFit="1"/>
      <protection locked="0"/>
    </xf>
    <xf numFmtId="0" fontId="9" fillId="0" borderId="23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176" fontId="15" fillId="0" borderId="16" xfId="0" applyNumberFormat="1" applyFont="1" applyBorder="1" applyAlignment="1" applyProtection="1">
      <alignment horizontal="center" vertical="center" shrinkToFit="1"/>
      <protection locked="0"/>
    </xf>
    <xf numFmtId="176" fontId="15" fillId="0" borderId="17" xfId="0" applyNumberFormat="1" applyFont="1" applyBorder="1" applyAlignment="1" applyProtection="1">
      <alignment horizontal="center" vertical="center" shrinkToFit="1"/>
      <protection locked="0"/>
    </xf>
    <xf numFmtId="38" fontId="15" fillId="2" borderId="15" xfId="1" applyFont="1" applyFill="1" applyBorder="1" applyAlignment="1" applyProtection="1">
      <alignment horizontal="center" vertical="center" wrapText="1" shrinkToFit="1"/>
      <protection locked="0"/>
    </xf>
    <xf numFmtId="38" fontId="15" fillId="2" borderId="16" xfId="1" applyFont="1" applyFill="1" applyBorder="1" applyAlignment="1" applyProtection="1">
      <alignment horizontal="center" vertical="center" wrapText="1" shrinkToFit="1"/>
      <protection locked="0"/>
    </xf>
    <xf numFmtId="38" fontId="15" fillId="2" borderId="46" xfId="1" applyFont="1" applyFill="1" applyBorder="1" applyAlignment="1" applyProtection="1">
      <alignment horizontal="center" vertical="center" wrapText="1" shrinkToFit="1"/>
      <protection locked="0"/>
    </xf>
    <xf numFmtId="38" fontId="15" fillId="2" borderId="48" xfId="1" applyFont="1" applyFill="1" applyBorder="1" applyAlignment="1" applyProtection="1">
      <alignment horizontal="center" vertical="center" shrinkToFit="1"/>
      <protection locked="0"/>
    </xf>
    <xf numFmtId="38" fontId="15" fillId="2" borderId="16" xfId="1" applyFont="1" applyFill="1" applyBorder="1" applyAlignment="1" applyProtection="1">
      <alignment horizontal="center" vertical="center" shrinkToFit="1"/>
      <protection locked="0"/>
    </xf>
    <xf numFmtId="38" fontId="15" fillId="2" borderId="17" xfId="1" applyFont="1" applyFill="1" applyBorder="1" applyAlignment="1" applyProtection="1">
      <alignment horizontal="center" vertical="center" shrinkToFit="1"/>
      <protection locked="0"/>
    </xf>
    <xf numFmtId="180" fontId="9" fillId="0" borderId="3" xfId="0" applyNumberFormat="1" applyFont="1" applyBorder="1" applyAlignment="1" applyProtection="1">
      <alignment horizontal="right" vertical="center" shrinkToFit="1"/>
      <protection locked="0"/>
    </xf>
    <xf numFmtId="0" fontId="9" fillId="2" borderId="33" xfId="0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56" fontId="9" fillId="2" borderId="36" xfId="0" applyNumberFormat="1" applyFont="1" applyFill="1" applyBorder="1" applyAlignment="1" applyProtection="1">
      <alignment horizontal="center" vertical="center" wrapText="1" shrinkToFit="1"/>
      <protection locked="0"/>
    </xf>
    <xf numFmtId="56" fontId="9" fillId="2" borderId="41" xfId="0" applyNumberFormat="1" applyFont="1" applyFill="1" applyBorder="1" applyAlignment="1" applyProtection="1">
      <alignment horizontal="center" vertical="center" wrapText="1" shrinkToFit="1"/>
      <protection locked="0"/>
    </xf>
    <xf numFmtId="56" fontId="9" fillId="2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38" fontId="15" fillId="0" borderId="15" xfId="1" applyFont="1" applyFill="1" applyBorder="1" applyAlignment="1" applyProtection="1">
      <alignment horizontal="center" vertical="center" wrapText="1" shrinkToFit="1"/>
      <protection locked="0"/>
    </xf>
    <xf numFmtId="38" fontId="15" fillId="0" borderId="16" xfId="1" applyFont="1" applyFill="1" applyBorder="1" applyAlignment="1" applyProtection="1">
      <alignment horizontal="center" vertical="center" wrapText="1" shrinkToFit="1"/>
      <protection locked="0"/>
    </xf>
    <xf numFmtId="38" fontId="15" fillId="0" borderId="46" xfId="1" applyFont="1" applyFill="1" applyBorder="1" applyAlignment="1" applyProtection="1">
      <alignment horizontal="center" vertical="center" wrapText="1" shrinkToFit="1"/>
      <protection locked="0"/>
    </xf>
    <xf numFmtId="0" fontId="9" fillId="0" borderId="28" xfId="0" applyFont="1" applyBorder="1" applyAlignment="1" applyProtection="1">
      <alignment horizontal="center" vertical="center" wrapText="1" shrinkToFit="1"/>
      <protection locked="0"/>
    </xf>
    <xf numFmtId="0" fontId="9" fillId="0" borderId="31" xfId="0" applyFont="1" applyBorder="1" applyAlignment="1" applyProtection="1">
      <alignment horizontal="center" vertical="center" wrapText="1" shrinkToFit="1"/>
      <protection locked="0"/>
    </xf>
    <xf numFmtId="180" fontId="6" fillId="0" borderId="150" xfId="0" applyNumberFormat="1" applyFont="1" applyBorder="1" applyAlignment="1" applyProtection="1">
      <alignment horizontal="center" vertical="center" shrinkToFit="1"/>
      <protection locked="0"/>
    </xf>
    <xf numFmtId="41" fontId="3" fillId="0" borderId="19" xfId="0" applyNumberFormat="1" applyFont="1" applyBorder="1" applyAlignment="1">
      <alignment horizontal="right" vertical="center" shrinkToFit="1"/>
    </xf>
    <xf numFmtId="180" fontId="6" fillId="0" borderId="149" xfId="0" applyNumberFormat="1" applyFont="1" applyBorder="1" applyAlignment="1" applyProtection="1">
      <alignment horizontal="center" vertical="center" shrinkToFit="1"/>
      <protection locked="0"/>
    </xf>
    <xf numFmtId="41" fontId="3" fillId="0" borderId="23" xfId="0" applyNumberFormat="1" applyFont="1" applyBorder="1" applyAlignment="1">
      <alignment horizontal="right" vertical="center" shrinkToFit="1"/>
    </xf>
    <xf numFmtId="180" fontId="9" fillId="0" borderId="20" xfId="0" applyNumberFormat="1" applyFont="1" applyBorder="1" applyAlignment="1" applyProtection="1">
      <alignment horizontal="left" vertical="top" shrinkToFit="1"/>
      <protection locked="0"/>
    </xf>
    <xf numFmtId="180" fontId="9" fillId="0" borderId="21" xfId="0" applyNumberFormat="1" applyFont="1" applyBorder="1" applyAlignment="1" applyProtection="1">
      <alignment horizontal="left" vertical="top" shrinkToFit="1"/>
      <protection locked="0"/>
    </xf>
    <xf numFmtId="178" fontId="3" fillId="2" borderId="15" xfId="0" applyNumberFormat="1" applyFont="1" applyFill="1" applyBorder="1" applyAlignment="1" applyProtection="1">
      <alignment horizontal="center" vertical="center"/>
      <protection locked="0"/>
    </xf>
    <xf numFmtId="178" fontId="3" fillId="2" borderId="16" xfId="0" applyNumberFormat="1" applyFont="1" applyFill="1" applyBorder="1" applyAlignment="1" applyProtection="1">
      <alignment horizontal="center" vertical="center"/>
      <protection locked="0"/>
    </xf>
    <xf numFmtId="178" fontId="3" fillId="2" borderId="17" xfId="0" applyNumberFormat="1" applyFont="1" applyFill="1" applyBorder="1" applyAlignment="1" applyProtection="1">
      <alignment horizontal="center" vertical="center"/>
      <protection locked="0"/>
    </xf>
    <xf numFmtId="177" fontId="3" fillId="2" borderId="15" xfId="0" applyNumberFormat="1" applyFont="1" applyFill="1" applyBorder="1" applyAlignment="1" applyProtection="1">
      <alignment horizontal="center" vertical="center"/>
      <protection locked="0"/>
    </xf>
    <xf numFmtId="177" fontId="3" fillId="2" borderId="16" xfId="0" applyNumberFormat="1" applyFont="1" applyFill="1" applyBorder="1" applyAlignment="1" applyProtection="1">
      <alignment horizontal="center" vertical="center"/>
      <protection locked="0"/>
    </xf>
    <xf numFmtId="177" fontId="3" fillId="2" borderId="17" xfId="0" applyNumberFormat="1" applyFont="1" applyFill="1" applyBorder="1" applyAlignment="1" applyProtection="1">
      <alignment horizontal="center" vertical="center"/>
      <protection locked="0"/>
    </xf>
    <xf numFmtId="180" fontId="9" fillId="0" borderId="3" xfId="0" applyNumberFormat="1" applyFont="1" applyBorder="1" applyAlignment="1" applyProtection="1">
      <alignment horizontal="left" vertical="top" shrinkToFit="1"/>
      <protection locked="0"/>
    </xf>
    <xf numFmtId="180" fontId="9" fillId="0" borderId="0" xfId="0" applyNumberFormat="1" applyFont="1" applyAlignment="1" applyProtection="1">
      <alignment horizontal="left" vertical="top" shrinkToFit="1"/>
      <protection locked="0"/>
    </xf>
    <xf numFmtId="180" fontId="9" fillId="0" borderId="22" xfId="0" applyNumberFormat="1" applyFont="1" applyBorder="1" applyAlignment="1" applyProtection="1">
      <alignment horizontal="left" vertical="top" shrinkToFit="1"/>
      <protection locked="0"/>
    </xf>
    <xf numFmtId="180" fontId="9" fillId="0" borderId="23" xfId="0" applyNumberFormat="1" applyFont="1" applyBorder="1" applyAlignment="1" applyProtection="1">
      <alignment horizontal="left" vertical="top" shrinkToFit="1"/>
      <protection locked="0"/>
    </xf>
    <xf numFmtId="180" fontId="9" fillId="0" borderId="6" xfId="0" applyNumberFormat="1" applyFont="1" applyBorder="1" applyAlignment="1" applyProtection="1">
      <alignment horizontal="left" vertical="top" shrinkToFit="1"/>
      <protection locked="0"/>
    </xf>
    <xf numFmtId="180" fontId="9" fillId="0" borderId="24" xfId="0" applyNumberFormat="1" applyFont="1" applyBorder="1" applyAlignment="1" applyProtection="1">
      <alignment horizontal="left" vertical="top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179" fontId="8" fillId="0" borderId="3" xfId="0" applyNumberFormat="1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wrapText="1" shrinkToFit="1"/>
      <protection locked="0"/>
    </xf>
    <xf numFmtId="0" fontId="15" fillId="0" borderId="16" xfId="0" applyFont="1" applyBorder="1" applyAlignment="1" applyProtection="1">
      <alignment horizontal="center" vertical="center" wrapText="1" shrinkToFit="1"/>
      <protection locked="0"/>
    </xf>
    <xf numFmtId="0" fontId="15" fillId="0" borderId="46" xfId="0" applyFont="1" applyBorder="1" applyAlignment="1" applyProtection="1">
      <alignment horizontal="center" vertical="center" wrapText="1" shrinkToFit="1"/>
      <protection locked="0"/>
    </xf>
    <xf numFmtId="180" fontId="8" fillId="0" borderId="3" xfId="0" applyNumberFormat="1" applyFont="1" applyBorder="1" applyAlignment="1" applyProtection="1">
      <alignment horizontal="right" vertical="center" shrinkToFit="1"/>
      <protection locked="0"/>
    </xf>
    <xf numFmtId="38" fontId="15" fillId="0" borderId="15" xfId="1" applyFont="1" applyBorder="1" applyAlignment="1" applyProtection="1">
      <alignment horizontal="center" vertical="center" wrapText="1" shrinkToFit="1"/>
      <protection locked="0"/>
    </xf>
    <xf numFmtId="38" fontId="15" fillId="0" borderId="16" xfId="1" applyFont="1" applyBorder="1" applyAlignment="1" applyProtection="1">
      <alignment horizontal="center" vertical="center" wrapText="1" shrinkToFit="1"/>
      <protection locked="0"/>
    </xf>
    <xf numFmtId="38" fontId="15" fillId="0" borderId="46" xfId="1" applyFont="1" applyBorder="1" applyAlignment="1" applyProtection="1">
      <alignment horizontal="center" vertical="center" wrapText="1" shrinkToFit="1"/>
      <protection locked="0"/>
    </xf>
    <xf numFmtId="180" fontId="9" fillId="0" borderId="150" xfId="0" applyNumberFormat="1" applyFont="1" applyBorder="1" applyAlignment="1" applyProtection="1">
      <alignment horizontal="center" vertical="center" shrinkToFit="1"/>
      <protection locked="0"/>
    </xf>
    <xf numFmtId="180" fontId="9" fillId="0" borderId="149" xfId="0" applyNumberFormat="1" applyFont="1" applyBorder="1" applyAlignment="1" applyProtection="1">
      <alignment horizontal="center" vertical="center" shrinkToFit="1"/>
      <protection locked="0"/>
    </xf>
    <xf numFmtId="180" fontId="9" fillId="0" borderId="19" xfId="0" applyNumberFormat="1" applyFont="1" applyBorder="1" applyAlignment="1" applyProtection="1">
      <alignment horizontal="right" vertical="center" shrinkToFit="1"/>
      <protection locked="0"/>
    </xf>
    <xf numFmtId="0" fontId="9" fillId="0" borderId="20" xfId="0" applyFont="1" applyBorder="1" applyProtection="1">
      <alignment vertical="center"/>
      <protection locked="0"/>
    </xf>
    <xf numFmtId="177" fontId="3" fillId="2" borderId="23" xfId="0" applyNumberFormat="1" applyFont="1" applyFill="1" applyBorder="1" applyAlignment="1" applyProtection="1">
      <alignment horizontal="center" vertical="center"/>
      <protection locked="0"/>
    </xf>
    <xf numFmtId="177" fontId="3" fillId="2" borderId="6" xfId="0" applyNumberFormat="1" applyFont="1" applyFill="1" applyBorder="1" applyAlignment="1" applyProtection="1">
      <alignment horizontal="center" vertical="center"/>
      <protection locked="0"/>
    </xf>
    <xf numFmtId="177" fontId="3" fillId="2" borderId="24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23" xfId="0" applyFont="1" applyBorder="1" applyProtection="1">
      <alignment vertical="center"/>
      <protection locked="0"/>
    </xf>
    <xf numFmtId="0" fontId="9" fillId="0" borderId="6" xfId="0" applyFont="1" applyBorder="1" applyProtection="1">
      <alignment vertical="center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FF99"/>
      <color rgb="FFFFFF66"/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7E6766-4CC7-4AAB-8D6E-945EA542D1C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197DDA-013A-4C01-930E-58EAACED418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16CF2CF-9E53-4281-AE51-DDAB1D23629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EF2896E-F312-4871-989E-51F582E6CBF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91A94B0-F3C5-44B7-9B5D-2EDE81B3830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FD5DC28-8CC7-4995-8CA6-8A40C91B3E5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3FC660A-F819-4B3F-B81D-931C003034A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912CC14-8276-4942-8FB3-CC3A5FC430E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83610EB-CA10-4335-AF77-7700EBD7520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24E9C54-F438-4EDB-958A-5CBD8C7795F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AF8A47C-ABFE-45CA-AE9C-AC8CF8747FA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9D104BA-C766-47AF-9E42-72CE701B6B4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DC38110-ACBC-49A0-B0FA-2A274D4B6DF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BB2C328-803D-4156-B0F0-47EDC28C266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9669A43-2109-4C6B-A04C-90E2578BF39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E743B71-9352-4F15-89F7-9C5813046B7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9936119-CCC2-4E50-9372-7E5F73E28BC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2339F22-6F91-4410-A8A8-6D418CDC367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F42B52B-E294-4FB2-B875-DD11BE46030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BB5DC85-8816-48FE-8178-0FFD172E6BB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9560A0B-8E99-47AF-8298-C53A4DB267A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FDDB2E1-3C29-4FED-9B5F-1DC05F34A9D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C8663FA-A913-4056-A236-43B0690C643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A6F819B-1DFA-4B2F-90F7-D06914A8186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5A322D4E-1BCA-4FFA-BDF4-463A3B31E41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73E1EDC9-548A-4102-ABFD-8534084A725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4CF8BD5-BEEA-46B2-A76F-99B8095B0BF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05B3C05-81CA-4C34-8DE2-C7FFA8CD5BE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7AEFB7F1-EFB1-4770-A951-48E7BB792D7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FC18042-5D5B-4EA2-862F-634786059D8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96C91CE-D0CA-49E9-B43F-A8E2F9D7872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1116FD8-0938-47AE-A4A4-1E737A491A4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454F4D27-399E-47E4-AC87-FDBC2D6D8ED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724F34F-1023-4390-8884-65D6193DD53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3D1BFAA-35DD-4BF5-B147-43A8A94BFF1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044F67E-5B1D-490F-B89B-585C8E3C8D3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982D43AA-886A-4FED-AEC4-9FAD0359342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CD72A9EF-4F3D-4EE7-8AF7-E05F8E638A8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C5453BC2-77B3-429A-ACAC-A17498F1CFF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93E1EB83-6576-4FA0-9A31-1767C95E42A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78AB430A-7B1D-4308-8186-2097116414F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A78CBE2-CE36-45A3-9ECF-0B59912228F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5D9AEED-9E60-4014-8A5F-D97DFFCDF4D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2699095E-B844-42C1-988F-FCFF813C99F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AF50BBC-7965-4798-A621-A57E6CB6030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6CCC2ABF-93D9-4430-BCAD-813AC7D54F3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B4491F6B-65E8-4A09-A6C5-8BFA9DA2FFB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C8463CD1-F7E1-447E-BBCB-C3FCCC7CE52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F282C475-EB10-4BD5-B9CA-46B6D8C8A99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25F82E41-182A-4477-8D05-6EA4522285B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DF85C754-A3FA-4B42-8F01-A8DDDAF1D5B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B058B210-0092-41C8-B0A1-4244BD5B211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55A1303-A176-4FD6-86EF-0B8447DCE8E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56F31921-D981-4245-B2E6-848D7573175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4A08327-5C27-4B60-BE21-8434B2601BB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C4DF7933-ECF8-4E0D-AB9E-F3A974CBD99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D8BBAFE3-A687-4A9E-9872-FE5626749AF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998D4868-C489-4400-BEFA-6221AC57A2D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D86B6657-CBFC-4B97-8933-995990A5E2D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EFFFA9F0-0509-4749-BDC2-192DAE43F01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AA9039FE-0DD1-4C1A-92F5-2D3438CAEF6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74299CFD-3614-42EC-B117-280980A9957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9F4E844C-C9C6-4E3D-B9A1-46F982ABAD5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CE8860F6-438F-4DB5-B120-E843D337BD9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80118F3D-8327-4AB3-B4A0-CF7E4987111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C6B99BDF-7613-41BD-BE2D-EC734461082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30DC3656-3DF8-40F9-BA14-B26F1E6453D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A26840B8-2B6A-43E8-AFCF-101FF370C64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E77D54B3-1EB9-424F-91F2-FE8C399A0FA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E4B4974C-7064-46CF-B789-5A0BE9B5CD1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410CA9DF-E1A4-4B2E-A5EC-A203FFECFD9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6C15522B-ABAA-4089-B5EA-39518BE1EFB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9FE2A807-98E5-4C52-84A3-2077AB1BB06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9AF86CA2-AD8E-4248-B021-CAB65C3F64D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BA54E96E-E3CE-48F8-BA16-5C75C55F5CE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C284E30A-1DBA-4982-BB8D-9CFC0025093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01345401-677B-4837-977E-97D4766285D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8EB40D6D-3588-468F-BB53-62BCA068323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FDADF59D-DA16-4388-95D7-CE8E51B2186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19E860C2-1906-4AA7-BF5C-C7B58FA278A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5290B6DA-1B12-4BC5-9027-500B958C418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E39BF9BD-2396-4188-B7EB-4D6ACE2F1F6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CC1DCDF7-22A3-4566-B998-6D4D72438FE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743CE6AF-FA4C-42E0-8D05-A01D0F1D164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7367A573-99C0-464D-959E-4866FF5E38B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8EC63B6E-15BD-4B83-A561-A1FD62F4ED2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FA2F7407-ED4F-45B8-8F8E-5204882F66A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DDEC2E99-9BF6-4B55-AA54-A7893C26237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796BD2A8-0E7F-4EB4-9855-DAD65941BB8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989368C4-29B4-460C-8C23-ABA1BB1BF2D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4DC24B90-1E42-42B9-AE22-CB4E952A35B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A4553511-C543-4341-AB66-56B4BFAC551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12B8A2B1-A54C-4861-8DF4-670545AFE2C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C6918FF3-79DC-43C0-BC4E-47D0E5E52CB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FBAE9048-3F51-4A35-B395-65201E79C75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2987AB16-18F8-4FBC-8B71-D082A5F1D51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D0D64A3B-AB7B-456F-A9AB-BACB8742CE7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D11CB8C1-70DA-40DA-AF12-BD454E85310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1147F60E-5F9A-4EAC-AD9B-F4FD7579DBD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6DEE0C30-B1B0-45E6-959A-427C868C553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B86B18C4-DDE3-41C2-8EBE-80EAB5D2CA1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3D1A0895-AA25-484D-AB45-55EF5AF0193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2BB61208-BF0D-4FDA-A29D-C55A55B622A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8E791D1A-8D9E-422C-AF77-32C061B68DE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E3224ACE-B38B-4D23-BF74-96FF91A2625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ECFCF40B-1B6B-4CE6-9660-2E63CA1C7E9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FDFCA952-02BC-400E-B289-3F7A8E3BF9C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1691FEDA-6B07-487A-B967-13F8F2F9127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16071F6D-FB7D-43A8-8204-EF5F5E56974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AC7D0E2B-3310-463F-AABA-FD6BDE171FB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2C96BE3E-4E8F-40F9-BFA3-0DB10565880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A0BDA7BC-D433-4938-ADBF-D4429E7D692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F061E94F-1244-444C-B6BD-4482AF89EDC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4E1A5C2A-A666-4CEA-B1D0-9E23A840240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8E572CD6-C891-49E5-9102-587761D9C55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B2380C39-DE51-4FC6-A10B-CC2ACE02F58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8D533482-41F7-44B7-97FE-C31525E1062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4DA28485-2F92-43F7-BEC3-BAFB9A03048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8CDEFB32-04FD-44DA-A13E-FC2862287FE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052675BE-EDEC-41A3-98AE-CAE4006A31C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79D6613C-8C28-4000-B813-4B239C0C1B9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49B532F4-E66B-4AC9-B0A5-DBAD15F6CF3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BC557CE1-9902-4DDE-BEEB-F727763C185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9B6BE3E5-86CF-4D43-BF52-4C8E5B3A5A7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208F62DC-A5AB-4C48-8A00-94AFADE662F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E0212BFC-9942-4C2C-92A6-6BF3C3E441E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8DF8EA79-612E-47B1-B85B-54D1A40663B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0393B77D-FC8F-4EAB-842D-F564C8F2A8F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2DC53822-1B5F-4CE1-B7A6-994DFEF35A3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F9596BB3-38C8-4556-9076-50305D0CBC8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9483F21B-42AD-4250-BFA0-01EB601B0A9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1A7F4C3E-0F81-4D81-B449-FCBBBFAF9A6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F6A5F9BB-AE54-469E-9451-B8E3DA1B6A5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A53D9286-FA14-4869-B661-A6120F869F1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71251519-2874-4866-A887-7D9DE5D3E93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8CB1DE-6192-4279-951F-8D80105F0B21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AFC6FA-ADF7-4211-9401-33B077780FBF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756C1CB-AD4E-47FC-BD9E-646359020088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6790C22-596C-4E28-A548-8904FBA01233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713C999-0CC1-4D90-B943-0ED288730F5D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3AF70F2-13E9-499B-B2D4-494EBAB01C3B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8BC0B25-F1E6-48F5-9638-4CB324901C94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EF3E6B2-D4B3-4B94-93AD-02FB53BB734A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53966C0-F92F-4371-AD69-4494A8DAFAA2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6025C1F-DE98-44FD-98B1-1A649795655E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342848B-FF7D-4B26-8883-B87712278D52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5F10777-7E3A-4F0F-9D72-88302B49A0C0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01408D6-344F-4152-8C13-AB475E8421BF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6BE2419-157F-41B8-A9ED-9A9C2F758EC4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81106DA-7474-462B-920F-937A078B0799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EAF02C7-CE0E-4BC0-8416-418AFBE8407C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2AA1C24-40FA-403A-8DA1-81A608BFB090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D9FDD87-69FC-467F-A6EA-2620121DB51D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627B216-BCE1-46A1-81E5-AB5B82F8B8D6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5857FB7-5EC9-498A-8595-DD18AEBAB5CD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44C5965-D37B-4F45-B65C-5C0C926DC436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FE2536E-5C31-4DD7-9C0F-580778E7E4DF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2464DB2-7391-4C2F-B375-0A561F4E56D3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9D0CB8A-431E-471A-8194-F98CED2F756C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F405E179-1FE2-4D35-B62A-94578764AE41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FCBB35A-0E56-422F-9C4E-43E7CAC9CD5E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105FFDF-6716-436B-8760-D30AEEC089F9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73F9C72-9AD2-4229-BDE7-F014C0039F8F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361B9C9A-F532-46F5-AF0C-36EA23AC177E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CA369686-E9AA-4B7E-BAB5-DA5D2D9F3E70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E0DC8FB-CCD3-438C-9506-F920B9F65DED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8BFC1E72-E845-452D-B4ED-1AA42042900A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9E6C3DDB-3395-4566-9BA4-9004E290D722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7A75FBC5-2E9F-470F-A321-44115F7100A0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263A67AE-E38A-4FBC-A747-B478BCB40C1B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3AE65028-7FB6-40FF-884A-E45A0B6BD0A3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5ED6FA9F-C5D2-412C-A8CD-200D52EF2D9A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3A6E68D6-DC23-44E7-9676-10DC04CCEB48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5BE4A4DC-AA4E-4D59-ADD8-59367CC94210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C5691EA-4289-4D25-995C-6F5D8B194F64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1489E118-503F-469E-B0D1-D8805CDDB732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4665CB0C-2683-48D6-9F09-2961C02B4490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7C192708-9EAD-4940-A509-C98C7B42DA7E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DF0BAFC8-E8D7-4983-8C7C-707024CCC450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6A2978B0-B7A0-4CE4-9468-2162DBBC0E46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F09FEA-E1D8-4046-AF42-730C8250CC3A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78E0FC-75EC-4144-9560-A0D615DABFD9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8654BD1-1D9B-43F4-ADCF-069357E8AEB3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21B8A0A-DE60-4A85-9F91-E9CB8AB6051F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92D321-643E-47D4-89E7-D46B90BC077E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BE7AC1B-9BB9-4804-BE4D-75C4160F4BAC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1447229-ADBF-4C20-8F34-60E862FB2F48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4196EF3-D0F7-432D-BF1D-A843479EBF2B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2600986-9762-4B92-BCB7-FC169B0667B5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5DC505E-E698-4843-A815-586AEAB7E3AB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07453F2-D79D-4D38-A66D-128D4B2B18FE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F6EFC71-D1E0-48B5-9568-4286D8906256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C13135A-0024-465A-892D-C55B1F19B67F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5772E94-CDF5-49A1-92BA-D34B6BA6F88C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D54EBE2-9200-4C58-AF0F-D57B3E09882B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099CF4D-0C71-4E65-A921-BA9273B681D1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8E6CC1E-06B1-4C04-83E8-95F958C44341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8E48A0D-5EDD-41F5-B582-0303185739B2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A7969E5-BE49-4CD3-8543-C2187F53843A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41A9024-6533-4F59-9CD5-754FB55CFCBB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27F28FB-1F43-4AB0-9740-C2AA2EA17899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8CF2717-9112-48AB-8DE8-BC6B7C2DEC32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9FEAE31-CCD7-4133-B557-EA145FF4CF04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C8552314-0664-4263-8243-EB6E8A1F0C6E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2207685-A49B-496D-AF47-ED20A228EC5C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9E84A73-D9E7-4E1B-A4EB-C3F11804F258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C1F4842-26A1-484F-974A-034532B20F0D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24AD559-A94E-4CF9-8430-FF03AD83C2AB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35B32C67-5325-47D3-9DBD-01D7C5136226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14BFEF69-CC09-4124-B116-EB23DC6A93F3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AD2676E-76BB-41F7-99A3-9B21098C6243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5DF239B4-27E7-4739-9F44-4257EFBBD6EE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3862013-89B2-48BA-8898-1591515AF472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C19D71A3-A690-476B-914D-F9C0A3946D62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35585ADB-CED1-4198-BB3C-403B94E2C5BA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7C3C5C77-0F28-483D-B0B5-E91BC1875810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4BCC6FB7-77F9-41E4-9DFD-30B31C817174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D68DA1EE-8A64-451B-BB02-0681830AA0E1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AF4D9DF6-CB1B-4F2C-A761-50F534DF2F0F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11CB61FE-5361-4FA2-8854-9CB73860FF41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ECD7E9D7-6115-4A2A-A57A-0CA93064BE6D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44CB3B-4E7B-4204-A18F-B60F462B8448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90AFCD97-153F-4138-AAA4-DBFAF0582DA1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7479F3A3-82E0-4085-B01D-E89596329C32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BCB6C935-8FA5-44BD-8FE2-BAA6C71BFB9D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95250</xdr:colOff>
      <xdr:row>21</xdr:row>
      <xdr:rowOff>353785</xdr:rowOff>
    </xdr:from>
    <xdr:ext cx="4544785" cy="80282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D0709D84-D92A-4C92-BC90-A7CB5657BCEC}"/>
            </a:ext>
          </a:extLst>
        </xdr:cNvPr>
        <xdr:cNvSpPr txBox="1"/>
      </xdr:nvSpPr>
      <xdr:spPr>
        <a:xfrm>
          <a:off x="876300" y="7297510"/>
          <a:ext cx="4544785" cy="802822"/>
        </a:xfrm>
        <a:prstGeom prst="rect">
          <a:avLst/>
        </a:prstGeom>
        <a:solidFill>
          <a:srgbClr val="FFFF99"/>
        </a:solidFill>
        <a:ln w="3810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旅費額</a:t>
          </a:r>
        </a:p>
        <a:p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未実施の研修についても、見込額等を記入する。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A5F66C-FDF2-4D66-ACC6-E2540AE0AA3B}"/>
            </a:ext>
          </a:extLst>
        </xdr:cNvPr>
        <xdr:cNvSpPr txBox="1"/>
      </xdr:nvSpPr>
      <xdr:spPr>
        <a:xfrm>
          <a:off x="2324100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57AA14-425E-40C6-AE0B-CEB0756AF28F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1D402E0-381B-4A4E-AB60-D08CBC940ED5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7D4DA3F-ADAD-4293-8405-8EEA321DDA04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310ECC7-09A2-4E38-953C-D071FF87AB6E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9F47D31-5BFD-4B16-AF8D-5928B1A0B2DC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B85EE82-6867-44A8-9E93-35C770634312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5B4E783-3322-4ABC-808A-2ED509D64F61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6387EC0-624F-4A90-B861-1609EF73AB55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957045-4546-499E-8956-17BF0F99E56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6F584C-B250-43BC-ACE0-5D721A2B4528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2FF4D5E-A5E0-491C-A071-FD5050C2E199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D332134-3C0B-4DE4-89CF-13EFB0E77430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A721ECA-1167-4B4C-912F-40DE4F99EE29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EB5B828-86BE-4326-85B2-41D6CB304937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98F1E73-5D38-43C3-A0D0-01772AB56AA3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4934306-59AC-41FD-A01C-996E563300CF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CA4E0CB-287E-4069-800B-9024231D0E46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FF2B36-49C4-47BE-87C2-2F34FBE6B5B9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EFF3525-F867-41EE-A70B-C827E8C7454A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65DF64E-92EA-4C37-BF67-08641F7D36AD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9F9B6EE-EB63-4A89-93FB-E709EB7C0829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AC0D710-563A-4381-9EFB-697D8B180B3A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3EA24B9-4D63-450D-8AA6-0469946BB534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F377187-1D43-484D-81B8-8273D754E54B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077DD58-4DED-45BE-8AB1-7FEA6B8F472B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5AB63D9-368C-4E07-96A3-794C5C3E2352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9D6FE97-4C2F-4882-B946-5827909DD2BE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1B69A67-5F26-45B6-B708-49DB63627778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B3CF4D4-BE8A-4D36-9362-A16548BE17EA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E8BD2F3-94D2-420C-B2AD-6F877523DE9D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C44099C-89B1-4F18-ACF1-ADE997BCB6C2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AF40EB30-D914-48BC-9089-D0CE03CBB336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6B39D53-ABBD-4150-BDF4-3DC48794DD3E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ED1259DB-6C79-4857-8621-C4C94F4E3CBD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7360161-5BEC-47DE-9D46-5693261B1643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16890376-2A8A-4557-A339-C5A0116EF71C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B2FB7A2-A947-4BDD-9526-86EEDE62C414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E66188F-0B16-41AC-830D-32202A806BD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955BC0D-0F30-4F24-A4ED-4CECA82BC717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F5A273F-398D-4168-884D-F98CC6092107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2D625657-50B2-46DA-866B-E59CDA7922F2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31F84B70-A66C-40D9-980C-6549C25C6780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8A23F4FC-6C6B-42C0-A43E-4D950C92428B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92E1993F-7A09-492B-B6C0-1247B89C297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5F70740D-5E2D-4A82-AE46-814C05BA0C60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A65E5476-ED0D-4580-9AB0-700E6F3060DE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7064F6D4-B25A-4FB6-88EC-7DE96583E45A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A3ACD43D-BE77-406E-8F51-86147498DA3F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EAA474BD-31CB-437E-8A9A-48EB5B4C415D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83A4154E-F205-49DC-A5A5-589A25D77EEA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CDB78AC8-3B00-4182-8365-6D0C66A731A5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D385F117-24D2-4D8E-AAFC-6ACC0E9DB22F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B8CA371D-4778-4AF9-9EA4-43C803DF453D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24D11A-BF65-469D-8BD7-13BE704E1E2B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3049AC-C8B9-411B-9944-D906289FC65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86DBBBD-623A-4F19-A8D7-1F9AE6561D59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D48DFC6-AE4A-42A1-901E-304BAE665C70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59FC3F4-6615-4D0F-8390-2FF5718BCD3F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1D2574F-CBFB-4FA2-B018-BA567AAEE533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6C2EE30-AEAA-4114-8A44-647FF02121D4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C266932-76CA-4052-9BB9-5C7F510939DA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C9C7E47-8AEF-4285-8DA1-E536331966AA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00DCF2A-8CF5-458A-BBFC-0CEB27E768D2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7379F4D-0DFC-4DD5-A145-E40CEA4151A7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2D68BBB-59C3-4D34-85CA-8A1E9BB2F722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D4DEAE3-D3FE-4C9E-919A-56E8D69ECC59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5F687D3-6F60-4BD9-A74D-7E98F2810D2E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210162C-7470-4624-A444-6928B981E2F6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BAD68A7-3342-4C2D-818E-11C9AEA1955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6093D70-FC7B-4E27-857A-F84B6867A94B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884F68A-10C5-4424-8BD2-F7ECDC28E440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904F9E0-4D57-4B29-B9BA-66445E1D2AFD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BBB522C-2161-448E-97E4-1F72CACCEFBC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69C6BE2-4579-49BB-81A4-D7A54658A7D2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3775BA5-6453-4921-82E3-659113DD9978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71D6DEB-8C54-4EFB-897F-698C424739B4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716787B8-F63D-4B85-9227-9C692D6E5020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AD12CB9-0D44-4FB3-9D84-61FCD1EB1AF4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F56AA4E4-F3EC-4656-BB47-7FA816D2D3DA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13AD371-656C-4837-B4C0-EEE16257DB8B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121D548-8A4A-441C-8F86-440A88127D48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1776306F-850B-4C10-B219-E416D5399963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80B35B9D-E8B5-4F31-9F5C-593D128D69B7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3F1B652-CFDD-48D0-BAC7-BEE99696B64E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9A5CF4EB-4056-49CB-9E92-68EF01D94046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965375A-1AB8-48CE-AE9B-B00FCFDFC114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BB9AA038-9C16-418B-8859-C1CE8EAF28DD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779D338C-A427-4A24-A53E-38573F6FB5B8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D25EAD30-FDFB-44ED-8B10-144E27513873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64C2CE59-385F-4ED6-A7A5-96304038E0AC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44E80934-6BDB-45E4-A39B-EE8C0C2ACA5A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78DE2A5-6976-4078-A138-923A5C1C8903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37E878D-518D-430D-B42C-4770E7BF8DE3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BBB19341-D0E4-4381-81C1-86E34AB516EA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8C7AF2B-FB4F-4CFD-A156-97110CD4CAFE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87A6241-9980-4B33-BA16-7F94315B9B83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D78AA756-B850-4291-A28E-E79741D3E14B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6044CB6F-5AD1-4B1E-A2F9-52E564C6C05A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01\Administration_section\&#9632;&#21021;&#20219;&#32773;&#30740;&#20462;&#26053;&#36027;&#12395;&#38306;&#12377;&#12427;&#12371;&#12392;\R06&#21021;&#20219;&#30740;\R06&#12304;&#21462;&#25201;&#12539;&#27096;&#24335;&#12305;\&#12304;&#23567;&#20013;&#12305;\&#65288;&#35352;&#20837;&#20363;&#12539;&#27096;&#24335;&#26696;%20&#40658;&#23383;&#65289;&#20196;&#21644;&#65302;&#24180;&#24230;&#21021;&#20219;&#32773;&#30740;&#20462;&#32076;&#36027;&#32207;&#25324;&#34920;&#31561;&#65288;&#23567;&#23398;&#26657;&#12539;&#32000;&#21271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例 初任研"/>
      <sheetName val="記入例　拠点校"/>
      <sheetName val="記入例 ２年次"/>
      <sheetName val="記入例 ３年次"/>
      <sheetName val="初任研経費総括表"/>
      <sheetName val="拠点校指導教員"/>
      <sheetName val="（２年次）経費総括表"/>
      <sheetName val="（３年次）経費総括表"/>
    </sheetNames>
    <sheetDataSet>
      <sheetData sheetId="0">
        <row r="3">
          <cell r="P3" t="str">
            <v>まなび中学校</v>
          </cell>
        </row>
      </sheetData>
      <sheetData sheetId="1"/>
      <sheetData sheetId="2"/>
      <sheetData sheetId="3"/>
      <sheetData sheetId="4">
        <row r="3">
          <cell r="P3"/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49E97-C0BF-429A-85DB-F1BA57C3C9D7}">
  <dimension ref="A1:T62"/>
  <sheetViews>
    <sheetView tabSelected="1" view="pageBreakPreview" zoomScale="70" zoomScaleNormal="70" zoomScaleSheetLayoutView="70" workbookViewId="0">
      <selection activeCell="U1" sqref="U1"/>
    </sheetView>
  </sheetViews>
  <sheetFormatPr defaultRowHeight="15.75" x14ac:dyDescent="0.15"/>
  <cols>
    <col min="1" max="1" width="2.625" style="4" customWidth="1"/>
    <col min="2" max="19" width="8.125" style="4" customWidth="1"/>
    <col min="20" max="20" width="2.625" style="4" customWidth="1"/>
    <col min="21" max="16384" width="9" style="4"/>
  </cols>
  <sheetData>
    <row r="1" spans="1:20" s="2" customFormat="1" ht="30.75" thickBot="1" x14ac:dyDescent="0.2">
      <c r="A1" s="22"/>
      <c r="B1" s="1"/>
      <c r="C1" s="22"/>
      <c r="D1" s="22"/>
      <c r="E1" s="22"/>
      <c r="F1" s="22"/>
      <c r="G1" s="22"/>
      <c r="H1" s="22"/>
      <c r="J1" s="1" t="s">
        <v>101</v>
      </c>
      <c r="K1" s="536">
        <v>6</v>
      </c>
      <c r="L1" s="22" t="s">
        <v>107</v>
      </c>
      <c r="M1" s="22"/>
      <c r="N1" s="22"/>
      <c r="O1" s="22"/>
      <c r="P1" s="22"/>
      <c r="Q1" s="537" t="s">
        <v>108</v>
      </c>
      <c r="R1" s="538"/>
      <c r="S1" s="539"/>
      <c r="T1" s="22"/>
    </row>
    <row r="2" spans="1:20" s="2" customFormat="1" ht="22.5" customHeight="1" x14ac:dyDescent="0.15">
      <c r="A2" s="22"/>
      <c r="B2" s="1"/>
      <c r="C2" s="22"/>
      <c r="D2" s="22"/>
      <c r="E2" s="22"/>
      <c r="F2" s="22"/>
      <c r="G2" s="22"/>
      <c r="H2" s="22"/>
      <c r="I2" s="1"/>
      <c r="J2" s="3"/>
      <c r="K2" s="3"/>
      <c r="L2" s="22"/>
      <c r="M2" s="22"/>
      <c r="N2" s="22"/>
      <c r="O2" s="22"/>
      <c r="P2" s="22"/>
      <c r="Q2" s="22"/>
      <c r="R2" s="22"/>
      <c r="S2" s="22"/>
      <c r="T2" s="22"/>
    </row>
    <row r="3" spans="1:20" s="2" customFormat="1" ht="22.5" customHeight="1" x14ac:dyDescent="0.15">
      <c r="A3" s="132"/>
      <c r="B3" s="48"/>
      <c r="C3" s="25"/>
      <c r="D3" s="25"/>
      <c r="E3" s="25"/>
      <c r="F3" s="25"/>
      <c r="G3" s="25"/>
      <c r="H3" s="447" t="s">
        <v>22</v>
      </c>
      <c r="I3" s="449"/>
      <c r="J3" s="447">
        <v>500201</v>
      </c>
      <c r="K3" s="448"/>
      <c r="L3" s="448"/>
      <c r="M3" s="449"/>
      <c r="N3" s="138" t="s">
        <v>23</v>
      </c>
      <c r="O3" s="138"/>
      <c r="P3" s="138" t="s">
        <v>109</v>
      </c>
      <c r="Q3" s="138"/>
      <c r="R3" s="138"/>
      <c r="S3" s="138"/>
    </row>
    <row r="4" spans="1:20" s="2" customFormat="1" ht="22.5" customHeight="1" x14ac:dyDescent="0.15">
      <c r="A4" s="25"/>
      <c r="B4" s="25"/>
      <c r="C4" s="25"/>
      <c r="D4" s="49"/>
      <c r="E4" s="49"/>
      <c r="F4" s="49"/>
      <c r="G4" s="49"/>
      <c r="H4" s="447" t="s">
        <v>24</v>
      </c>
      <c r="I4" s="449"/>
      <c r="J4" s="447" t="s">
        <v>110</v>
      </c>
      <c r="K4" s="448"/>
      <c r="L4" s="448"/>
      <c r="M4" s="449"/>
      <c r="N4" s="540" t="s">
        <v>32</v>
      </c>
      <c r="O4" s="541" t="s">
        <v>33</v>
      </c>
      <c r="P4" s="447" t="s">
        <v>111</v>
      </c>
      <c r="Q4" s="448"/>
      <c r="R4" s="448"/>
      <c r="S4" s="449"/>
    </row>
    <row r="5" spans="1:20" s="2" customFormat="1" ht="22.5" customHeight="1" x14ac:dyDescent="0.15">
      <c r="A5" s="25"/>
      <c r="B5" s="25"/>
      <c r="C5" s="25"/>
      <c r="D5" s="25"/>
      <c r="E5" s="25"/>
      <c r="F5" s="25"/>
      <c r="G5" s="25"/>
      <c r="H5" s="447" t="s">
        <v>44</v>
      </c>
      <c r="I5" s="449"/>
      <c r="J5" s="447" t="s">
        <v>112</v>
      </c>
      <c r="K5" s="448"/>
      <c r="L5" s="448"/>
      <c r="M5" s="449"/>
      <c r="N5" s="542"/>
      <c r="O5" s="130" t="s">
        <v>21</v>
      </c>
      <c r="P5" s="447" t="s">
        <v>113</v>
      </c>
      <c r="Q5" s="448"/>
      <c r="R5" s="448"/>
      <c r="S5" s="449"/>
    </row>
    <row r="6" spans="1:20" ht="18" customHeight="1" x14ac:dyDescent="0.15">
      <c r="A6" s="25"/>
      <c r="B6" s="25"/>
      <c r="C6" s="2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50"/>
      <c r="Q6" s="50"/>
      <c r="R6" s="51"/>
      <c r="S6" s="51"/>
    </row>
    <row r="7" spans="1:20" ht="22.5" customHeight="1" x14ac:dyDescent="0.15">
      <c r="A7" s="44" t="s">
        <v>51</v>
      </c>
      <c r="B7" s="132"/>
    </row>
    <row r="8" spans="1:20" ht="22.5" customHeight="1" x14ac:dyDescent="0.15">
      <c r="A8" s="41" t="s">
        <v>81</v>
      </c>
      <c r="B8" s="4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</row>
    <row r="9" spans="1:20" ht="22.5" customHeight="1" x14ac:dyDescent="0.15">
      <c r="A9" s="43" t="s">
        <v>93</v>
      </c>
      <c r="B9" s="4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</row>
    <row r="10" spans="1:20" ht="22.5" customHeight="1" x14ac:dyDescent="0.15">
      <c r="A10" s="41" t="s">
        <v>72</v>
      </c>
      <c r="B10" s="4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</row>
    <row r="11" spans="1:20" ht="22.5" customHeight="1" x14ac:dyDescent="0.15">
      <c r="A11" s="41" t="s">
        <v>94</v>
      </c>
      <c r="B11" s="4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</row>
    <row r="12" spans="1:20" ht="22.5" customHeight="1" x14ac:dyDescent="0.15">
      <c r="A12" s="42" t="s">
        <v>95</v>
      </c>
      <c r="B12" s="4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</row>
    <row r="13" spans="1:20" ht="21.75" customHeight="1" x14ac:dyDescent="0.15"/>
    <row r="14" spans="1:20" s="132" customFormat="1" ht="22.5" customHeight="1" thickBot="1" x14ac:dyDescent="0.2">
      <c r="A14" s="52" t="s">
        <v>70</v>
      </c>
      <c r="B14" s="53"/>
      <c r="C14" s="25"/>
      <c r="D14" s="54"/>
      <c r="E14" s="54"/>
      <c r="F14" s="54"/>
      <c r="G14" s="54"/>
      <c r="H14" s="54"/>
      <c r="I14" s="54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ht="22.5" customHeight="1" x14ac:dyDescent="0.15">
      <c r="A15" s="25"/>
      <c r="B15" s="143" t="s">
        <v>45</v>
      </c>
      <c r="C15" s="55" t="s">
        <v>4</v>
      </c>
      <c r="D15" s="146" t="s">
        <v>5</v>
      </c>
      <c r="E15" s="147"/>
      <c r="F15" s="146" t="s">
        <v>6</v>
      </c>
      <c r="G15" s="147"/>
      <c r="H15" s="146" t="s">
        <v>7</v>
      </c>
      <c r="I15" s="148"/>
      <c r="J15" s="146" t="s">
        <v>8</v>
      </c>
      <c r="K15" s="147"/>
      <c r="L15" s="146" t="s">
        <v>12</v>
      </c>
      <c r="M15" s="147"/>
      <c r="N15" s="149" t="s">
        <v>13</v>
      </c>
      <c r="O15" s="147"/>
      <c r="P15" s="146" t="s">
        <v>19</v>
      </c>
      <c r="Q15" s="147"/>
      <c r="R15" s="146" t="s">
        <v>46</v>
      </c>
      <c r="S15" s="150"/>
      <c r="T15" s="56"/>
    </row>
    <row r="16" spans="1:20" ht="22.5" customHeight="1" x14ac:dyDescent="0.15">
      <c r="A16" s="25"/>
      <c r="B16" s="144"/>
      <c r="C16" s="57" t="s">
        <v>0</v>
      </c>
      <c r="D16" s="151" t="s">
        <v>68</v>
      </c>
      <c r="E16" s="152"/>
      <c r="F16" s="151">
        <v>46163</v>
      </c>
      <c r="G16" s="152"/>
      <c r="H16" s="151">
        <v>46170</v>
      </c>
      <c r="I16" s="157"/>
      <c r="J16" s="151">
        <v>46198</v>
      </c>
      <c r="K16" s="152"/>
      <c r="L16" s="151">
        <v>46254</v>
      </c>
      <c r="M16" s="152"/>
      <c r="N16" s="158">
        <v>46282</v>
      </c>
      <c r="O16" s="152"/>
      <c r="P16" s="151">
        <v>46401</v>
      </c>
      <c r="Q16" s="152"/>
      <c r="R16" s="151">
        <v>46415</v>
      </c>
      <c r="S16" s="153"/>
      <c r="T16" s="58"/>
    </row>
    <row r="17" spans="1:20" ht="22.5" customHeight="1" x14ac:dyDescent="0.15">
      <c r="A17" s="25"/>
      <c r="B17" s="144"/>
      <c r="C17" s="57" t="s">
        <v>10</v>
      </c>
      <c r="D17" s="139" t="s">
        <v>69</v>
      </c>
      <c r="E17" s="140"/>
      <c r="F17" s="139" t="s">
        <v>114</v>
      </c>
      <c r="G17" s="140"/>
      <c r="H17" s="139" t="s">
        <v>115</v>
      </c>
      <c r="I17" s="140"/>
      <c r="J17" s="139" t="s">
        <v>1</v>
      </c>
      <c r="K17" s="154"/>
      <c r="L17" s="139" t="s">
        <v>115</v>
      </c>
      <c r="M17" s="140"/>
      <c r="N17" s="155" t="s">
        <v>58</v>
      </c>
      <c r="O17" s="140"/>
      <c r="P17" s="139" t="s">
        <v>58</v>
      </c>
      <c r="Q17" s="140"/>
      <c r="R17" s="139" t="s">
        <v>115</v>
      </c>
      <c r="S17" s="156"/>
      <c r="T17" s="56"/>
    </row>
    <row r="18" spans="1:20" ht="22.5" customHeight="1" thickBot="1" x14ac:dyDescent="0.2">
      <c r="A18" s="25"/>
      <c r="B18" s="145"/>
      <c r="C18" s="60" t="s">
        <v>2</v>
      </c>
      <c r="D18" s="159"/>
      <c r="E18" s="160"/>
      <c r="F18" s="161" t="s">
        <v>116</v>
      </c>
      <c r="G18" s="276"/>
      <c r="H18" s="161" t="s">
        <v>116</v>
      </c>
      <c r="I18" s="276"/>
      <c r="J18" s="161" t="s">
        <v>61</v>
      </c>
      <c r="K18" s="172"/>
      <c r="L18" s="161" t="s">
        <v>116</v>
      </c>
      <c r="M18" s="276"/>
      <c r="N18" s="173"/>
      <c r="O18" s="160"/>
      <c r="P18" s="159"/>
      <c r="Q18" s="160"/>
      <c r="R18" s="161" t="s">
        <v>116</v>
      </c>
      <c r="S18" s="162"/>
      <c r="T18" s="56"/>
    </row>
    <row r="19" spans="1:20" s="5" customFormat="1" ht="22.5" customHeight="1" x14ac:dyDescent="0.15">
      <c r="A19" s="61"/>
      <c r="B19" s="163" t="s">
        <v>117</v>
      </c>
      <c r="C19" s="164"/>
      <c r="D19" s="543"/>
      <c r="E19" s="544"/>
      <c r="F19" s="167">
        <v>1100</v>
      </c>
      <c r="G19" s="168"/>
      <c r="H19" s="545">
        <v>1100</v>
      </c>
      <c r="I19" s="546"/>
      <c r="J19" s="545">
        <v>5820</v>
      </c>
      <c r="K19" s="546"/>
      <c r="L19" s="167">
        <v>1100</v>
      </c>
      <c r="M19" s="168"/>
      <c r="N19" s="543"/>
      <c r="O19" s="544"/>
      <c r="P19" s="543"/>
      <c r="Q19" s="544"/>
      <c r="R19" s="167">
        <v>1100</v>
      </c>
      <c r="S19" s="547"/>
      <c r="T19" s="62"/>
    </row>
    <row r="20" spans="1:20" s="5" customFormat="1" ht="22.5" customHeight="1" x14ac:dyDescent="0.15">
      <c r="A20" s="61"/>
      <c r="B20" s="176" t="s">
        <v>118</v>
      </c>
      <c r="C20" s="177"/>
      <c r="D20" s="178"/>
      <c r="E20" s="179"/>
      <c r="F20" s="180">
        <v>0</v>
      </c>
      <c r="G20" s="181"/>
      <c r="H20" s="548">
        <v>0</v>
      </c>
      <c r="I20" s="549"/>
      <c r="J20" s="548">
        <v>0</v>
      </c>
      <c r="K20" s="549"/>
      <c r="L20" s="180">
        <v>0</v>
      </c>
      <c r="M20" s="181"/>
      <c r="N20" s="178"/>
      <c r="O20" s="179"/>
      <c r="P20" s="178"/>
      <c r="Q20" s="179"/>
      <c r="R20" s="180">
        <v>0</v>
      </c>
      <c r="S20" s="550"/>
      <c r="T20" s="62"/>
    </row>
    <row r="21" spans="1:20" s="5" customFormat="1" ht="22.5" customHeight="1" x14ac:dyDescent="0.15">
      <c r="A21" s="61"/>
      <c r="B21" s="176" t="s">
        <v>119</v>
      </c>
      <c r="C21" s="177"/>
      <c r="D21" s="178"/>
      <c r="E21" s="179"/>
      <c r="F21" s="180">
        <v>0</v>
      </c>
      <c r="G21" s="181"/>
      <c r="H21" s="548">
        <v>0</v>
      </c>
      <c r="I21" s="549"/>
      <c r="J21" s="548">
        <v>1300</v>
      </c>
      <c r="K21" s="549"/>
      <c r="L21" s="180">
        <v>0</v>
      </c>
      <c r="M21" s="181"/>
      <c r="N21" s="178"/>
      <c r="O21" s="179"/>
      <c r="P21" s="178"/>
      <c r="Q21" s="179"/>
      <c r="R21" s="180">
        <v>0</v>
      </c>
      <c r="S21" s="550"/>
      <c r="T21" s="62"/>
    </row>
    <row r="22" spans="1:20" s="5" customFormat="1" ht="22.5" customHeight="1" thickBot="1" x14ac:dyDescent="0.2">
      <c r="A22" s="61"/>
      <c r="B22" s="214"/>
      <c r="C22" s="215"/>
      <c r="D22" s="551"/>
      <c r="E22" s="552"/>
      <c r="F22" s="553"/>
      <c r="G22" s="554"/>
      <c r="H22" s="555"/>
      <c r="I22" s="556"/>
      <c r="J22" s="555"/>
      <c r="K22" s="556"/>
      <c r="L22" s="553"/>
      <c r="M22" s="554"/>
      <c r="N22" s="551"/>
      <c r="O22" s="552"/>
      <c r="P22" s="551"/>
      <c r="Q22" s="552"/>
      <c r="R22" s="553"/>
      <c r="S22" s="557"/>
      <c r="T22" s="62"/>
    </row>
    <row r="23" spans="1:20" s="5" customFormat="1" ht="18" customHeight="1" thickBot="1" x14ac:dyDescent="0.2">
      <c r="A23" s="61"/>
      <c r="B23" s="64"/>
      <c r="C23" s="64"/>
      <c r="D23" s="65"/>
      <c r="E23" s="65"/>
      <c r="F23" s="66"/>
      <c r="G23" s="66"/>
      <c r="H23" s="66"/>
      <c r="I23" s="66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7"/>
    </row>
    <row r="24" spans="1:20" ht="22.5" customHeight="1" x14ac:dyDescent="0.15">
      <c r="A24" s="25"/>
      <c r="B24" s="144" t="s">
        <v>45</v>
      </c>
      <c r="C24" s="128" t="s">
        <v>4</v>
      </c>
      <c r="D24" s="146" t="s">
        <v>63</v>
      </c>
      <c r="E24" s="147"/>
      <c r="F24" s="146" t="s">
        <v>120</v>
      </c>
      <c r="G24" s="149"/>
      <c r="H24" s="149"/>
      <c r="I24" s="558"/>
      <c r="J24" s="189" t="s">
        <v>38</v>
      </c>
      <c r="K24" s="190"/>
      <c r="L24" s="190"/>
      <c r="M24" s="559" t="s">
        <v>121</v>
      </c>
      <c r="N24" s="190"/>
      <c r="O24" s="560"/>
      <c r="P24" s="201" t="s">
        <v>102</v>
      </c>
      <c r="Q24" s="202"/>
      <c r="R24" s="202"/>
      <c r="S24" s="203"/>
    </row>
    <row r="25" spans="1:20" ht="22.5" customHeight="1" x14ac:dyDescent="0.15">
      <c r="A25" s="25"/>
      <c r="B25" s="144"/>
      <c r="C25" s="125" t="s">
        <v>0</v>
      </c>
      <c r="D25" s="271" t="s">
        <v>122</v>
      </c>
      <c r="E25" s="561"/>
      <c r="F25" s="271" t="s">
        <v>123</v>
      </c>
      <c r="G25" s="561"/>
      <c r="H25" s="271" t="s">
        <v>124</v>
      </c>
      <c r="I25" s="561"/>
      <c r="J25" s="191"/>
      <c r="K25" s="192"/>
      <c r="L25" s="192"/>
      <c r="M25" s="562"/>
      <c r="N25" s="192"/>
      <c r="O25" s="563"/>
      <c r="P25" s="204"/>
      <c r="Q25" s="205"/>
      <c r="R25" s="205"/>
      <c r="S25" s="206"/>
    </row>
    <row r="26" spans="1:20" ht="22.5" customHeight="1" x14ac:dyDescent="0.15">
      <c r="A26" s="25"/>
      <c r="B26" s="144"/>
      <c r="C26" s="125" t="s">
        <v>10</v>
      </c>
      <c r="D26" s="139" t="s">
        <v>125</v>
      </c>
      <c r="E26" s="155"/>
      <c r="F26" s="139" t="s">
        <v>126</v>
      </c>
      <c r="G26" s="155"/>
      <c r="H26" s="139" t="s">
        <v>109</v>
      </c>
      <c r="I26" s="155"/>
      <c r="J26" s="191"/>
      <c r="K26" s="192"/>
      <c r="L26" s="192"/>
      <c r="M26" s="562"/>
      <c r="N26" s="192"/>
      <c r="O26" s="563"/>
      <c r="P26" s="204"/>
      <c r="Q26" s="205"/>
      <c r="R26" s="205"/>
      <c r="S26" s="206"/>
    </row>
    <row r="27" spans="1:20" ht="22.5" customHeight="1" thickBot="1" x14ac:dyDescent="0.2">
      <c r="A27" s="25"/>
      <c r="B27" s="145"/>
      <c r="C27" s="126" t="s">
        <v>2</v>
      </c>
      <c r="D27" s="161" t="s">
        <v>110</v>
      </c>
      <c r="E27" s="275"/>
      <c r="F27" s="161" t="s">
        <v>127</v>
      </c>
      <c r="G27" s="275"/>
      <c r="H27" s="161" t="s">
        <v>110</v>
      </c>
      <c r="I27" s="275"/>
      <c r="J27" s="193"/>
      <c r="K27" s="194"/>
      <c r="L27" s="194"/>
      <c r="M27" s="293"/>
      <c r="N27" s="194"/>
      <c r="O27" s="564"/>
      <c r="P27" s="204"/>
      <c r="Q27" s="205"/>
      <c r="R27" s="205"/>
      <c r="S27" s="206"/>
    </row>
    <row r="28" spans="1:20" s="5" customFormat="1" ht="22.5" customHeight="1" x14ac:dyDescent="0.15">
      <c r="A28" s="61"/>
      <c r="B28" s="237" t="str">
        <f>IF(B19="","",B19)</f>
        <v>△△　△△</v>
      </c>
      <c r="C28" s="238"/>
      <c r="D28" s="298">
        <v>300</v>
      </c>
      <c r="E28" s="565"/>
      <c r="F28" s="298">
        <v>0</v>
      </c>
      <c r="G28" s="565"/>
      <c r="H28" s="298">
        <v>0</v>
      </c>
      <c r="I28" s="565"/>
      <c r="J28" s="566" t="s">
        <v>128</v>
      </c>
      <c r="K28" s="567"/>
      <c r="L28" s="567"/>
      <c r="M28" s="568">
        <v>5.4</v>
      </c>
      <c r="N28" s="245"/>
      <c r="O28" s="569"/>
      <c r="P28" s="204"/>
      <c r="Q28" s="205"/>
      <c r="R28" s="205"/>
      <c r="S28" s="206"/>
    </row>
    <row r="29" spans="1:20" s="5" customFormat="1" ht="22.5" customHeight="1" x14ac:dyDescent="0.15">
      <c r="A29" s="61"/>
      <c r="B29" s="227" t="str">
        <f t="shared" ref="B29:B31" si="0">IF(B20="","",B20)</f>
        <v>□□　□□</v>
      </c>
      <c r="C29" s="228"/>
      <c r="D29" s="570">
        <v>0</v>
      </c>
      <c r="E29" s="571"/>
      <c r="F29" s="570">
        <v>0</v>
      </c>
      <c r="G29" s="571"/>
      <c r="H29" s="570">
        <v>0</v>
      </c>
      <c r="I29" s="571"/>
      <c r="J29" s="231" t="s">
        <v>129</v>
      </c>
      <c r="K29" s="232"/>
      <c r="L29" s="232"/>
      <c r="M29" s="572">
        <v>14.8</v>
      </c>
      <c r="N29" s="235"/>
      <c r="O29" s="573"/>
      <c r="P29" s="204"/>
      <c r="Q29" s="205"/>
      <c r="R29" s="205"/>
      <c r="S29" s="206"/>
    </row>
    <row r="30" spans="1:20" s="5" customFormat="1" ht="22.5" customHeight="1" x14ac:dyDescent="0.15">
      <c r="A30" s="61"/>
      <c r="B30" s="227" t="str">
        <f t="shared" si="0"/>
        <v>◇◇　◇◇</v>
      </c>
      <c r="C30" s="228"/>
      <c r="D30" s="570">
        <v>0</v>
      </c>
      <c r="E30" s="571"/>
      <c r="F30" s="570">
        <v>0</v>
      </c>
      <c r="G30" s="571"/>
      <c r="H30" s="570">
        <v>0</v>
      </c>
      <c r="I30" s="571"/>
      <c r="J30" s="257" t="s">
        <v>110</v>
      </c>
      <c r="K30" s="258"/>
      <c r="L30" s="258"/>
      <c r="M30" s="572">
        <v>2.1</v>
      </c>
      <c r="N30" s="235"/>
      <c r="O30" s="573"/>
      <c r="P30" s="207"/>
      <c r="Q30" s="208"/>
      <c r="R30" s="208"/>
      <c r="S30" s="209"/>
    </row>
    <row r="31" spans="1:20" s="5" customFormat="1" ht="22.5" customHeight="1" thickBot="1" x14ac:dyDescent="0.2">
      <c r="A31" s="61"/>
      <c r="B31" s="247" t="str">
        <f t="shared" si="0"/>
        <v/>
      </c>
      <c r="C31" s="248"/>
      <c r="D31" s="574"/>
      <c r="E31" s="575"/>
      <c r="F31" s="303"/>
      <c r="G31" s="576"/>
      <c r="H31" s="303"/>
      <c r="I31" s="576"/>
      <c r="J31" s="251"/>
      <c r="K31" s="252"/>
      <c r="L31" s="252"/>
      <c r="M31" s="577"/>
      <c r="N31" s="255"/>
      <c r="O31" s="578"/>
      <c r="P31" s="210"/>
      <c r="Q31" s="211"/>
      <c r="R31" s="211"/>
      <c r="S31" s="212"/>
    </row>
    <row r="32" spans="1:20" ht="18" customHeight="1" thickBot="1" x14ac:dyDescent="0.2">
      <c r="A32" s="25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</row>
    <row r="33" spans="1:20" s="123" customFormat="1" ht="22.5" customHeight="1" thickBot="1" x14ac:dyDescent="0.2">
      <c r="A33" s="6" t="s">
        <v>43</v>
      </c>
      <c r="B33" s="260" t="s">
        <v>76</v>
      </c>
      <c r="C33" s="261"/>
      <c r="D33" s="262" t="s">
        <v>4</v>
      </c>
      <c r="E33" s="263"/>
      <c r="F33" s="263"/>
      <c r="G33" s="261"/>
      <c r="H33" s="262" t="s">
        <v>0</v>
      </c>
      <c r="I33" s="261"/>
      <c r="J33" s="264" t="s">
        <v>25</v>
      </c>
      <c r="K33" s="265"/>
      <c r="L33" s="266"/>
      <c r="M33" s="264" t="s">
        <v>26</v>
      </c>
      <c r="N33" s="267"/>
      <c r="O33" s="127"/>
      <c r="S33" s="71"/>
    </row>
    <row r="34" spans="1:20" ht="22.5" customHeight="1" x14ac:dyDescent="0.15">
      <c r="A34" s="25"/>
      <c r="B34" s="579" t="str">
        <f>IF(B28="","",B28)</f>
        <v>△△　△△</v>
      </c>
      <c r="C34" s="580"/>
      <c r="D34" s="581" t="s">
        <v>40</v>
      </c>
      <c r="E34" s="582"/>
      <c r="F34" s="582"/>
      <c r="G34" s="583"/>
      <c r="H34" s="146" t="s">
        <v>130</v>
      </c>
      <c r="I34" s="147"/>
      <c r="J34" s="186" t="s">
        <v>131</v>
      </c>
      <c r="K34" s="187"/>
      <c r="L34" s="270"/>
      <c r="M34" s="174">
        <v>0</v>
      </c>
      <c r="N34" s="175"/>
      <c r="O34" s="73"/>
      <c r="P34" s="123"/>
      <c r="Q34" s="123"/>
      <c r="R34" s="123"/>
      <c r="S34" s="74"/>
    </row>
    <row r="35" spans="1:20" s="127" customFormat="1" ht="22.5" customHeight="1" x14ac:dyDescent="0.15">
      <c r="A35" s="6" t="s">
        <v>43</v>
      </c>
      <c r="B35" s="584" t="str">
        <f t="shared" ref="B35:B41" si="1">IF(B26="","",B26)</f>
        <v/>
      </c>
      <c r="C35" s="585"/>
      <c r="D35" s="586" t="s">
        <v>132</v>
      </c>
      <c r="E35" s="587"/>
      <c r="F35" s="587"/>
      <c r="G35" s="588"/>
      <c r="H35" s="271">
        <v>46210</v>
      </c>
      <c r="I35" s="272"/>
      <c r="J35" s="271" t="s">
        <v>55</v>
      </c>
      <c r="K35" s="561"/>
      <c r="L35" s="272"/>
      <c r="M35" s="183">
        <v>0</v>
      </c>
      <c r="N35" s="184"/>
      <c r="O35" s="73"/>
      <c r="P35" s="123"/>
      <c r="Q35" s="123"/>
      <c r="R35" s="123"/>
      <c r="S35" s="71"/>
    </row>
    <row r="36" spans="1:20" s="123" customFormat="1" ht="22.5" customHeight="1" x14ac:dyDescent="0.15">
      <c r="A36" s="6" t="s">
        <v>43</v>
      </c>
      <c r="B36" s="589" t="str">
        <f>IF(B29="","",B29)</f>
        <v>□□　□□</v>
      </c>
      <c r="C36" s="590"/>
      <c r="D36" s="586" t="s">
        <v>40</v>
      </c>
      <c r="E36" s="587"/>
      <c r="F36" s="587"/>
      <c r="G36" s="588"/>
      <c r="H36" s="271" t="s">
        <v>130</v>
      </c>
      <c r="I36" s="272"/>
      <c r="J36" s="591" t="s">
        <v>131</v>
      </c>
      <c r="K36" s="592"/>
      <c r="L36" s="152"/>
      <c r="M36" s="183">
        <v>0</v>
      </c>
      <c r="N36" s="184"/>
      <c r="O36" s="73"/>
      <c r="S36" s="71"/>
    </row>
    <row r="37" spans="1:20" s="127" customFormat="1" ht="22.5" customHeight="1" x14ac:dyDescent="0.15">
      <c r="A37" s="6" t="s">
        <v>43</v>
      </c>
      <c r="B37" s="584" t="str">
        <f t="shared" si="1"/>
        <v>△△　△△</v>
      </c>
      <c r="C37" s="585"/>
      <c r="D37" s="586" t="s">
        <v>133</v>
      </c>
      <c r="E37" s="587"/>
      <c r="F37" s="587"/>
      <c r="G37" s="588"/>
      <c r="H37" s="271">
        <v>46311</v>
      </c>
      <c r="I37" s="272"/>
      <c r="J37" s="271" t="s">
        <v>1</v>
      </c>
      <c r="K37" s="561"/>
      <c r="L37" s="272"/>
      <c r="M37" s="183">
        <v>5820</v>
      </c>
      <c r="N37" s="184"/>
      <c r="O37" s="73"/>
      <c r="P37" s="123"/>
      <c r="Q37" s="123"/>
      <c r="R37" s="123"/>
      <c r="S37" s="71"/>
    </row>
    <row r="38" spans="1:20" s="123" customFormat="1" ht="22.5" customHeight="1" x14ac:dyDescent="0.15">
      <c r="A38" s="6" t="s">
        <v>43</v>
      </c>
      <c r="B38" s="589" t="str">
        <f>IF(B30="","",B30)</f>
        <v>◇◇　◇◇</v>
      </c>
      <c r="C38" s="590"/>
      <c r="D38" s="586" t="s">
        <v>40</v>
      </c>
      <c r="E38" s="587"/>
      <c r="F38" s="587"/>
      <c r="G38" s="588"/>
      <c r="H38" s="271" t="s">
        <v>130</v>
      </c>
      <c r="I38" s="272"/>
      <c r="J38" s="591" t="s">
        <v>131</v>
      </c>
      <c r="K38" s="592"/>
      <c r="L38" s="152"/>
      <c r="M38" s="593">
        <v>0</v>
      </c>
      <c r="N38" s="594"/>
      <c r="O38" s="73"/>
      <c r="S38" s="71"/>
    </row>
    <row r="39" spans="1:20" s="123" customFormat="1" ht="22.5" customHeight="1" x14ac:dyDescent="0.15">
      <c r="B39" s="584" t="str">
        <f t="shared" si="1"/>
        <v>◇◇　◇◇</v>
      </c>
      <c r="C39" s="585"/>
      <c r="D39" s="586" t="s">
        <v>133</v>
      </c>
      <c r="E39" s="587"/>
      <c r="F39" s="587"/>
      <c r="G39" s="588"/>
      <c r="H39" s="271">
        <v>46311</v>
      </c>
      <c r="I39" s="272"/>
      <c r="J39" s="271" t="s">
        <v>1</v>
      </c>
      <c r="K39" s="561"/>
      <c r="L39" s="272"/>
      <c r="M39" s="183">
        <v>1300</v>
      </c>
      <c r="N39" s="184"/>
      <c r="O39" s="73"/>
      <c r="S39" s="75"/>
    </row>
    <row r="40" spans="1:20" s="123" customFormat="1" ht="22.5" customHeight="1" x14ac:dyDescent="0.15">
      <c r="A40" s="6" t="s">
        <v>43</v>
      </c>
      <c r="B40" s="595" t="str">
        <f>IF(B31="","",B31)</f>
        <v/>
      </c>
      <c r="C40" s="596"/>
      <c r="D40" s="139" t="s">
        <v>40</v>
      </c>
      <c r="E40" s="155"/>
      <c r="F40" s="155"/>
      <c r="G40" s="140"/>
      <c r="H40" s="271"/>
      <c r="I40" s="272"/>
      <c r="J40" s="139"/>
      <c r="K40" s="155"/>
      <c r="L40" s="140"/>
      <c r="M40" s="183"/>
      <c r="N40" s="184"/>
      <c r="O40" s="73"/>
      <c r="S40" s="71"/>
    </row>
    <row r="41" spans="1:20" s="123" customFormat="1" ht="22.5" customHeight="1" thickBot="1" x14ac:dyDescent="0.2">
      <c r="B41" s="247" t="str">
        <f t="shared" si="1"/>
        <v/>
      </c>
      <c r="C41" s="248"/>
      <c r="D41" s="161" t="s">
        <v>60</v>
      </c>
      <c r="E41" s="275"/>
      <c r="F41" s="275"/>
      <c r="G41" s="276"/>
      <c r="H41" s="277"/>
      <c r="I41" s="278"/>
      <c r="J41" s="161"/>
      <c r="K41" s="275"/>
      <c r="L41" s="276"/>
      <c r="M41" s="225"/>
      <c r="N41" s="226"/>
      <c r="O41" s="73"/>
      <c r="S41" s="75"/>
    </row>
    <row r="42" spans="1:20" s="132" customFormat="1" ht="22.5" customHeight="1" x14ac:dyDescent="0.1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78"/>
      <c r="L42" s="25"/>
      <c r="M42" s="77"/>
      <c r="N42" s="51"/>
      <c r="O42" s="4"/>
      <c r="P42" s="51"/>
      <c r="Q42" s="4"/>
      <c r="R42" s="51"/>
      <c r="S42" s="4"/>
    </row>
    <row r="43" spans="1:20" s="132" customFormat="1" ht="22.5" customHeight="1" thickBot="1" x14ac:dyDescent="0.2">
      <c r="A43" s="52" t="s">
        <v>52</v>
      </c>
      <c r="B43" s="53"/>
      <c r="C43" s="25"/>
      <c r="D43" s="25"/>
      <c r="E43" s="25"/>
      <c r="F43" s="25"/>
      <c r="G43" s="25"/>
      <c r="H43" s="25"/>
      <c r="I43" s="25"/>
      <c r="J43" s="7"/>
      <c r="K43" s="7"/>
    </row>
    <row r="44" spans="1:20" s="132" customFormat="1" ht="22.5" customHeight="1" thickBot="1" x14ac:dyDescent="0.2">
      <c r="A44" s="25"/>
      <c r="B44" s="260" t="s">
        <v>21</v>
      </c>
      <c r="C44" s="261"/>
      <c r="D44" s="262" t="s">
        <v>0</v>
      </c>
      <c r="E44" s="261"/>
      <c r="F44" s="264" t="s">
        <v>25</v>
      </c>
      <c r="G44" s="281"/>
      <c r="H44" s="281"/>
      <c r="I44" s="264" t="s">
        <v>26</v>
      </c>
      <c r="J44" s="282"/>
      <c r="K44" s="77"/>
      <c r="L44" s="78" t="s">
        <v>67</v>
      </c>
      <c r="N44" s="61"/>
      <c r="O44" s="61"/>
      <c r="P44" s="61"/>
      <c r="Q44" s="61"/>
      <c r="R44" s="79"/>
      <c r="S44" s="133"/>
    </row>
    <row r="45" spans="1:20" s="132" customFormat="1" ht="22.5" customHeight="1" thickBot="1" x14ac:dyDescent="0.2">
      <c r="A45" s="25"/>
      <c r="B45" s="597" t="s">
        <v>134</v>
      </c>
      <c r="C45" s="598"/>
      <c r="D45" s="285">
        <v>46132</v>
      </c>
      <c r="E45" s="286"/>
      <c r="F45" s="262" t="s">
        <v>55</v>
      </c>
      <c r="G45" s="287"/>
      <c r="H45" s="288"/>
      <c r="I45" s="289"/>
      <c r="J45" s="290"/>
      <c r="K45" s="7"/>
      <c r="L45" s="599" t="s">
        <v>135</v>
      </c>
      <c r="M45" s="600"/>
      <c r="N45" s="600"/>
      <c r="O45" s="600"/>
      <c r="P45" s="601">
        <f>SUM(D19:S22,D28:I31,M34:N41,I45,I49:J52,I56,I57)</f>
        <v>32340</v>
      </c>
      <c r="Q45" s="601"/>
      <c r="R45" s="601"/>
      <c r="S45" s="602"/>
    </row>
    <row r="46" spans="1:20" s="132" customFormat="1" ht="22.5" customHeight="1" thickBot="1" x14ac:dyDescent="0.2">
      <c r="B46" s="80"/>
      <c r="C46" s="80"/>
      <c r="D46" s="81"/>
      <c r="E46" s="81"/>
      <c r="F46" s="82"/>
      <c r="G46" s="82"/>
      <c r="H46" s="82"/>
      <c r="I46" s="82"/>
      <c r="J46" s="4"/>
      <c r="L46" s="603"/>
      <c r="M46" s="604"/>
      <c r="N46" s="604"/>
      <c r="O46" s="604"/>
      <c r="P46" s="605"/>
      <c r="Q46" s="605"/>
      <c r="R46" s="605"/>
      <c r="S46" s="606"/>
    </row>
    <row r="47" spans="1:20" s="132" customFormat="1" ht="22.5" customHeight="1" thickBot="1" x14ac:dyDescent="0.2">
      <c r="A47" s="52" t="s">
        <v>53</v>
      </c>
      <c r="B47" s="53"/>
      <c r="C47" s="25"/>
      <c r="D47" s="39"/>
      <c r="E47" s="83"/>
      <c r="F47" s="135"/>
      <c r="G47" s="4"/>
      <c r="H47" s="84"/>
      <c r="I47" s="85"/>
      <c r="J47" s="4"/>
    </row>
    <row r="48" spans="1:20" s="132" customFormat="1" ht="22.5" customHeight="1" thickBot="1" x14ac:dyDescent="0.2">
      <c r="A48" s="25"/>
      <c r="B48" s="607" t="s">
        <v>21</v>
      </c>
      <c r="C48" s="608"/>
      <c r="D48" s="609" t="s">
        <v>0</v>
      </c>
      <c r="E48" s="608"/>
      <c r="F48" s="610" t="s">
        <v>25</v>
      </c>
      <c r="G48" s="319"/>
      <c r="H48" s="319"/>
      <c r="I48" s="611" t="s">
        <v>26</v>
      </c>
      <c r="J48" s="612"/>
      <c r="L48" s="314" t="s">
        <v>79</v>
      </c>
      <c r="M48" s="315"/>
      <c r="N48" s="315"/>
      <c r="O48" s="315"/>
      <c r="P48" s="315"/>
      <c r="Q48" s="315"/>
      <c r="R48" s="315"/>
      <c r="S48" s="315"/>
      <c r="T48" s="613"/>
    </row>
    <row r="49" spans="1:20" s="132" customFormat="1" ht="22.5" customHeight="1" thickBot="1" x14ac:dyDescent="0.2">
      <c r="A49" s="25"/>
      <c r="B49" s="614" t="s">
        <v>136</v>
      </c>
      <c r="C49" s="615"/>
      <c r="D49" s="146">
        <v>46127</v>
      </c>
      <c r="E49" s="147"/>
      <c r="F49" s="186" t="s">
        <v>137</v>
      </c>
      <c r="G49" s="297"/>
      <c r="H49" s="297"/>
      <c r="I49" s="298">
        <v>1100</v>
      </c>
      <c r="J49" s="299"/>
      <c r="K49" s="7"/>
      <c r="L49" s="87" t="s">
        <v>80</v>
      </c>
      <c r="M49" s="88"/>
      <c r="N49" s="88"/>
      <c r="O49" s="88"/>
      <c r="P49" s="88"/>
      <c r="Q49" s="88"/>
      <c r="R49" s="88"/>
      <c r="S49" s="88"/>
      <c r="T49" s="613"/>
    </row>
    <row r="50" spans="1:20" s="132" customFormat="1" ht="22.5" customHeight="1" thickBot="1" x14ac:dyDescent="0.2">
      <c r="A50" s="25"/>
      <c r="B50" s="300"/>
      <c r="C50" s="301"/>
      <c r="D50" s="277"/>
      <c r="E50" s="278"/>
      <c r="F50" s="197"/>
      <c r="G50" s="302"/>
      <c r="H50" s="302"/>
      <c r="I50" s="303"/>
      <c r="J50" s="304"/>
      <c r="L50" s="616" t="s">
        <v>138</v>
      </c>
      <c r="M50" s="617"/>
      <c r="N50" s="617"/>
      <c r="O50" s="617"/>
      <c r="P50" s="617"/>
      <c r="Q50" s="617"/>
      <c r="R50" s="617"/>
      <c r="S50" s="618"/>
      <c r="T50" s="613"/>
    </row>
    <row r="51" spans="1:20" s="132" customFormat="1" ht="22.5" customHeight="1" x14ac:dyDescent="0.15">
      <c r="B51" s="614" t="s">
        <v>136</v>
      </c>
      <c r="C51" s="615"/>
      <c r="D51" s="271">
        <v>46261</v>
      </c>
      <c r="E51" s="272"/>
      <c r="F51" s="336" t="s">
        <v>55</v>
      </c>
      <c r="G51" s="337"/>
      <c r="H51" s="337"/>
      <c r="I51" s="338"/>
      <c r="J51" s="339"/>
      <c r="K51" s="7"/>
      <c r="L51" s="619"/>
      <c r="M51" s="620"/>
      <c r="N51" s="620"/>
      <c r="O51" s="620"/>
      <c r="P51" s="620"/>
      <c r="Q51" s="620"/>
      <c r="R51" s="620"/>
      <c r="S51" s="621"/>
    </row>
    <row r="52" spans="1:20" s="132" customFormat="1" ht="22.5" customHeight="1" thickBot="1" x14ac:dyDescent="0.2">
      <c r="A52" s="52"/>
      <c r="B52" s="300"/>
      <c r="C52" s="301"/>
      <c r="D52" s="277"/>
      <c r="E52" s="278"/>
      <c r="F52" s="161"/>
      <c r="G52" s="275"/>
      <c r="H52" s="275"/>
      <c r="I52" s="340"/>
      <c r="J52" s="341"/>
      <c r="L52" s="619"/>
      <c r="M52" s="620"/>
      <c r="N52" s="620"/>
      <c r="O52" s="620"/>
      <c r="P52" s="620"/>
      <c r="Q52" s="620"/>
      <c r="R52" s="620"/>
      <c r="S52" s="621"/>
    </row>
    <row r="53" spans="1:20" s="132" customFormat="1" ht="22.5" customHeight="1" x14ac:dyDescent="0.15">
      <c r="B53" s="342"/>
      <c r="C53" s="342"/>
      <c r="D53" s="316"/>
      <c r="E53" s="317"/>
      <c r="F53" s="318"/>
      <c r="G53" s="319"/>
      <c r="H53" s="122"/>
      <c r="I53" s="122"/>
      <c r="J53" s="52"/>
      <c r="L53" s="619"/>
      <c r="M53" s="620"/>
      <c r="N53" s="620"/>
      <c r="O53" s="620"/>
      <c r="P53" s="620"/>
      <c r="Q53" s="620"/>
      <c r="R53" s="620"/>
      <c r="S53" s="621"/>
      <c r="T53" s="4"/>
    </row>
    <row r="54" spans="1:20" s="132" customFormat="1" ht="22.5" customHeight="1" thickBot="1" x14ac:dyDescent="0.2">
      <c r="A54" s="52" t="s">
        <v>54</v>
      </c>
      <c r="B54" s="91"/>
      <c r="C54" s="54"/>
      <c r="D54" s="25"/>
      <c r="E54" s="25"/>
      <c r="F54" s="25"/>
      <c r="G54" s="25"/>
      <c r="I54" s="133"/>
      <c r="J54" s="133"/>
      <c r="L54" s="619"/>
      <c r="M54" s="620"/>
      <c r="N54" s="620"/>
      <c r="O54" s="620"/>
      <c r="P54" s="620"/>
      <c r="Q54" s="620"/>
      <c r="R54" s="620"/>
      <c r="S54" s="621"/>
    </row>
    <row r="55" spans="1:20" s="132" customFormat="1" ht="22.5" customHeight="1" thickBot="1" x14ac:dyDescent="0.2">
      <c r="A55" s="52"/>
      <c r="B55" s="320"/>
      <c r="C55" s="321"/>
      <c r="D55" s="322" t="s">
        <v>27</v>
      </c>
      <c r="E55" s="323"/>
      <c r="F55" s="324" t="s">
        <v>64</v>
      </c>
      <c r="G55" s="325"/>
      <c r="H55" s="311"/>
      <c r="I55" s="263" t="s">
        <v>65</v>
      </c>
      <c r="J55" s="326"/>
      <c r="K55" s="131"/>
      <c r="L55" s="619"/>
      <c r="M55" s="620"/>
      <c r="N55" s="620"/>
      <c r="O55" s="620"/>
      <c r="P55" s="620"/>
      <c r="Q55" s="620"/>
      <c r="R55" s="620"/>
      <c r="S55" s="621"/>
      <c r="T55" s="53"/>
    </row>
    <row r="56" spans="1:20" s="132" customFormat="1" ht="22.5" customHeight="1" x14ac:dyDescent="0.15">
      <c r="A56" s="52"/>
      <c r="B56" s="622" t="s">
        <v>11</v>
      </c>
      <c r="C56" s="623"/>
      <c r="D56" s="624" t="s">
        <v>136</v>
      </c>
      <c r="E56" s="625"/>
      <c r="F56" s="626">
        <v>1200</v>
      </c>
      <c r="G56" s="627"/>
      <c r="H56" s="628"/>
      <c r="I56" s="629">
        <v>9300</v>
      </c>
      <c r="J56" s="630"/>
      <c r="K56" s="7"/>
      <c r="L56" s="619"/>
      <c r="M56" s="620"/>
      <c r="N56" s="620"/>
      <c r="O56" s="620"/>
      <c r="P56" s="620"/>
      <c r="Q56" s="620"/>
      <c r="R56" s="620"/>
      <c r="S56" s="621"/>
      <c r="T56" s="53"/>
    </row>
    <row r="57" spans="1:20" s="132" customFormat="1" ht="22.5" customHeight="1" thickBot="1" x14ac:dyDescent="0.2">
      <c r="A57" s="52"/>
      <c r="B57" s="631" t="s">
        <v>139</v>
      </c>
      <c r="C57" s="632"/>
      <c r="D57" s="633" t="s">
        <v>140</v>
      </c>
      <c r="E57" s="634"/>
      <c r="F57" s="635">
        <v>0</v>
      </c>
      <c r="G57" s="636"/>
      <c r="H57" s="637"/>
      <c r="I57" s="635">
        <v>3000</v>
      </c>
      <c r="J57" s="638"/>
      <c r="K57" s="7"/>
      <c r="L57" s="619"/>
      <c r="M57" s="620"/>
      <c r="N57" s="620"/>
      <c r="O57" s="620"/>
      <c r="P57" s="620"/>
      <c r="Q57" s="620"/>
      <c r="R57" s="620"/>
      <c r="S57" s="621"/>
      <c r="T57" s="53"/>
    </row>
    <row r="58" spans="1:20" s="132" customFormat="1" ht="22.5" customHeight="1" thickBot="1" x14ac:dyDescent="0.2">
      <c r="B58" s="53"/>
      <c r="C58" s="25"/>
      <c r="D58" s="25"/>
      <c r="E58" s="25"/>
      <c r="F58" s="25"/>
      <c r="G58" s="25"/>
      <c r="J58" s="25"/>
      <c r="K58" s="92"/>
      <c r="L58" s="639"/>
      <c r="M58" s="640"/>
      <c r="N58" s="640"/>
      <c r="O58" s="640"/>
      <c r="P58" s="640"/>
      <c r="Q58" s="640"/>
      <c r="R58" s="640"/>
      <c r="S58" s="641"/>
    </row>
    <row r="59" spans="1:20" s="132" customFormat="1" ht="22.5" customHeight="1" thickBot="1" x14ac:dyDescent="0.2">
      <c r="A59" s="52" t="s">
        <v>141</v>
      </c>
      <c r="B59" s="53"/>
      <c r="C59" s="53"/>
      <c r="D59" s="25"/>
      <c r="E59" s="25"/>
      <c r="F59" s="25"/>
      <c r="G59" s="25"/>
      <c r="H59" s="25"/>
      <c r="I59" s="25"/>
      <c r="J59" s="7"/>
      <c r="K59" s="92"/>
      <c r="L59" s="642"/>
      <c r="M59" s="642"/>
      <c r="N59" s="642"/>
      <c r="O59" s="642"/>
      <c r="P59" s="642"/>
      <c r="Q59" s="642"/>
      <c r="R59" s="642"/>
      <c r="S59" s="642"/>
      <c r="T59" s="4"/>
    </row>
    <row r="60" spans="1:20" s="132" customFormat="1" ht="22.5" customHeight="1" x14ac:dyDescent="0.15">
      <c r="B60" s="643" t="s">
        <v>14</v>
      </c>
      <c r="C60" s="644"/>
      <c r="D60" s="644"/>
      <c r="E60" s="645"/>
      <c r="F60" s="646" t="s">
        <v>28</v>
      </c>
      <c r="G60" s="644"/>
      <c r="H60" s="644"/>
      <c r="I60" s="644"/>
      <c r="J60" s="647"/>
      <c r="K60" s="92"/>
      <c r="L60"/>
      <c r="M60"/>
      <c r="N60"/>
      <c r="O60"/>
      <c r="P60"/>
      <c r="Q60"/>
      <c r="R60"/>
      <c r="S60"/>
      <c r="T60" s="4"/>
    </row>
    <row r="61" spans="1:20" s="132" customFormat="1" ht="22.5" customHeight="1" thickBot="1" x14ac:dyDescent="0.2">
      <c r="B61" s="648">
        <v>8</v>
      </c>
      <c r="C61" s="649"/>
      <c r="D61" s="649"/>
      <c r="E61" s="650"/>
      <c r="F61" s="651">
        <v>10720</v>
      </c>
      <c r="G61" s="652"/>
      <c r="H61" s="652"/>
      <c r="I61" s="652"/>
      <c r="J61" s="653"/>
      <c r="K61" s="4"/>
      <c r="P61" s="654"/>
      <c r="Q61" s="654"/>
      <c r="R61" s="654"/>
      <c r="S61" s="654"/>
      <c r="T61" s="4"/>
    </row>
    <row r="62" spans="1:20" s="132" customFormat="1" ht="22.5" customHeight="1" x14ac:dyDescent="0.15">
      <c r="A62" s="52"/>
      <c r="C62" s="25"/>
      <c r="D62" s="4"/>
      <c r="E62" s="4"/>
      <c r="F62" s="4"/>
      <c r="G62" s="4"/>
      <c r="H62" s="4"/>
      <c r="I62" s="4"/>
      <c r="K62" s="4"/>
      <c r="L62" s="4"/>
      <c r="M62" s="4"/>
      <c r="N62" s="4"/>
      <c r="O62" s="4"/>
      <c r="P62" s="4"/>
      <c r="Q62" s="4"/>
      <c r="R62" s="4"/>
      <c r="S62" s="4"/>
      <c r="T62" s="4"/>
    </row>
  </sheetData>
  <sheetProtection formatCells="0" formatColumns="0" formatRows="0" insertColumns="0" insertRows="0" insertHyperlinks="0" deleteColumns="0" deleteRows="0" sort="0" autoFilter="0" pivotTables="0"/>
  <mergeCells count="212">
    <mergeCell ref="B60:E60"/>
    <mergeCell ref="F60:J60"/>
    <mergeCell ref="B61:E61"/>
    <mergeCell ref="F61:J61"/>
    <mergeCell ref="B56:C56"/>
    <mergeCell ref="D56:E56"/>
    <mergeCell ref="F56:H56"/>
    <mergeCell ref="I56:J56"/>
    <mergeCell ref="B57:C57"/>
    <mergeCell ref="D57:E57"/>
    <mergeCell ref="F57:H57"/>
    <mergeCell ref="I57:J57"/>
    <mergeCell ref="D53:E53"/>
    <mergeCell ref="F53:G53"/>
    <mergeCell ref="B55:C55"/>
    <mergeCell ref="D55:E55"/>
    <mergeCell ref="F55:H55"/>
    <mergeCell ref="I55:J55"/>
    <mergeCell ref="L50:S58"/>
    <mergeCell ref="B51:C51"/>
    <mergeCell ref="D51:E51"/>
    <mergeCell ref="F51:H51"/>
    <mergeCell ref="I51:J51"/>
    <mergeCell ref="B52:C52"/>
    <mergeCell ref="D52:E52"/>
    <mergeCell ref="F52:H52"/>
    <mergeCell ref="I52:J52"/>
    <mergeCell ref="B53:C53"/>
    <mergeCell ref="B49:C49"/>
    <mergeCell ref="D49:E49"/>
    <mergeCell ref="F49:H49"/>
    <mergeCell ref="I49:J49"/>
    <mergeCell ref="B50:C50"/>
    <mergeCell ref="D50:E50"/>
    <mergeCell ref="F50:H50"/>
    <mergeCell ref="I50:J50"/>
    <mergeCell ref="P45:S46"/>
    <mergeCell ref="B48:C48"/>
    <mergeCell ref="D48:E48"/>
    <mergeCell ref="F48:H48"/>
    <mergeCell ref="I48:J48"/>
    <mergeCell ref="L48:S48"/>
    <mergeCell ref="M41:N41"/>
    <mergeCell ref="B44:C44"/>
    <mergeCell ref="D44:E44"/>
    <mergeCell ref="F44:H44"/>
    <mergeCell ref="I44:J44"/>
    <mergeCell ref="B45:C45"/>
    <mergeCell ref="D45:E45"/>
    <mergeCell ref="F45:H45"/>
    <mergeCell ref="I45:J45"/>
    <mergeCell ref="L45:O46"/>
    <mergeCell ref="J39:L39"/>
    <mergeCell ref="M39:N39"/>
    <mergeCell ref="B40:C41"/>
    <mergeCell ref="D40:G40"/>
    <mergeCell ref="H40:I40"/>
    <mergeCell ref="J40:L40"/>
    <mergeCell ref="M40:N40"/>
    <mergeCell ref="D41:G41"/>
    <mergeCell ref="H41:I41"/>
    <mergeCell ref="J41:L41"/>
    <mergeCell ref="H37:I37"/>
    <mergeCell ref="J37:L37"/>
    <mergeCell ref="M37:N37"/>
    <mergeCell ref="B38:C39"/>
    <mergeCell ref="D38:G38"/>
    <mergeCell ref="H38:I38"/>
    <mergeCell ref="J38:L38"/>
    <mergeCell ref="M38:N38"/>
    <mergeCell ref="D39:G39"/>
    <mergeCell ref="H39:I39"/>
    <mergeCell ref="D35:G35"/>
    <mergeCell ref="H35:I35"/>
    <mergeCell ref="J35:L35"/>
    <mergeCell ref="M35:N35"/>
    <mergeCell ref="B36:C37"/>
    <mergeCell ref="D36:G36"/>
    <mergeCell ref="H36:I36"/>
    <mergeCell ref="J36:L36"/>
    <mergeCell ref="M36:N36"/>
    <mergeCell ref="D37:G37"/>
    <mergeCell ref="B33:C33"/>
    <mergeCell ref="D33:G33"/>
    <mergeCell ref="H33:I33"/>
    <mergeCell ref="J33:L33"/>
    <mergeCell ref="M33:N33"/>
    <mergeCell ref="B34:C35"/>
    <mergeCell ref="D34:G34"/>
    <mergeCell ref="H34:I34"/>
    <mergeCell ref="J34:L34"/>
    <mergeCell ref="M34:N34"/>
    <mergeCell ref="B31:C31"/>
    <mergeCell ref="D31:E31"/>
    <mergeCell ref="F31:G31"/>
    <mergeCell ref="H31:I31"/>
    <mergeCell ref="J31:L31"/>
    <mergeCell ref="M31:O31"/>
    <mergeCell ref="B30:C30"/>
    <mergeCell ref="D30:E30"/>
    <mergeCell ref="F30:G30"/>
    <mergeCell ref="H30:I30"/>
    <mergeCell ref="J30:L30"/>
    <mergeCell ref="M30:O30"/>
    <mergeCell ref="J28:L28"/>
    <mergeCell ref="M28:O28"/>
    <mergeCell ref="B29:C29"/>
    <mergeCell ref="D29:E29"/>
    <mergeCell ref="F29:G29"/>
    <mergeCell ref="H29:I29"/>
    <mergeCell ref="J29:L29"/>
    <mergeCell ref="M29:O29"/>
    <mergeCell ref="F26:G26"/>
    <mergeCell ref="H26:I26"/>
    <mergeCell ref="D27:E27"/>
    <mergeCell ref="F27:G27"/>
    <mergeCell ref="H27:I27"/>
    <mergeCell ref="B28:C28"/>
    <mergeCell ref="D28:E28"/>
    <mergeCell ref="F28:G28"/>
    <mergeCell ref="H28:I28"/>
    <mergeCell ref="B24:B27"/>
    <mergeCell ref="D24:E24"/>
    <mergeCell ref="F24:I24"/>
    <mergeCell ref="J24:L27"/>
    <mergeCell ref="M24:O27"/>
    <mergeCell ref="P24:S31"/>
    <mergeCell ref="D25:E25"/>
    <mergeCell ref="F25:G25"/>
    <mergeCell ref="H25:I25"/>
    <mergeCell ref="D26:E26"/>
    <mergeCell ref="R21:S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P20:Q20"/>
    <mergeCell ref="R20:S20"/>
    <mergeCell ref="B21:C21"/>
    <mergeCell ref="D21:E21"/>
    <mergeCell ref="F21:G21"/>
    <mergeCell ref="H21:I21"/>
    <mergeCell ref="J21:K21"/>
    <mergeCell ref="L21:M21"/>
    <mergeCell ref="N21:O21"/>
    <mergeCell ref="P21:Q21"/>
    <mergeCell ref="N19:O19"/>
    <mergeCell ref="P19:Q19"/>
    <mergeCell ref="R19:S19"/>
    <mergeCell ref="B20:C20"/>
    <mergeCell ref="D20:E20"/>
    <mergeCell ref="F20:G20"/>
    <mergeCell ref="H20:I20"/>
    <mergeCell ref="J20:K20"/>
    <mergeCell ref="L20:M20"/>
    <mergeCell ref="N20:O20"/>
    <mergeCell ref="B19:C19"/>
    <mergeCell ref="D19:E19"/>
    <mergeCell ref="F19:G19"/>
    <mergeCell ref="H19:I19"/>
    <mergeCell ref="J19:K19"/>
    <mergeCell ref="L19:M19"/>
    <mergeCell ref="P17:Q17"/>
    <mergeCell ref="R17:S17"/>
    <mergeCell ref="D18:E18"/>
    <mergeCell ref="F18:G18"/>
    <mergeCell ref="H18:I18"/>
    <mergeCell ref="J18:K18"/>
    <mergeCell ref="L18:M18"/>
    <mergeCell ref="N18:O18"/>
    <mergeCell ref="P18:Q18"/>
    <mergeCell ref="R18:S18"/>
    <mergeCell ref="D17:E17"/>
    <mergeCell ref="F17:G17"/>
    <mergeCell ref="H17:I17"/>
    <mergeCell ref="J17:K17"/>
    <mergeCell ref="L17:M17"/>
    <mergeCell ref="N17:O17"/>
    <mergeCell ref="R15:S15"/>
    <mergeCell ref="D16:E16"/>
    <mergeCell ref="F16:G16"/>
    <mergeCell ref="H16:I16"/>
    <mergeCell ref="J16:K16"/>
    <mergeCell ref="L16:M16"/>
    <mergeCell ref="N16:O16"/>
    <mergeCell ref="P16:Q16"/>
    <mergeCell ref="R16:S16"/>
    <mergeCell ref="J5:M5"/>
    <mergeCell ref="P5:S5"/>
    <mergeCell ref="B15:B18"/>
    <mergeCell ref="D15:E15"/>
    <mergeCell ref="F15:G15"/>
    <mergeCell ref="H15:I15"/>
    <mergeCell ref="J15:K15"/>
    <mergeCell ref="L15:M15"/>
    <mergeCell ref="N15:O15"/>
    <mergeCell ref="P15:Q15"/>
    <mergeCell ref="Q1:S1"/>
    <mergeCell ref="H3:I3"/>
    <mergeCell ref="J3:M3"/>
    <mergeCell ref="N3:O3"/>
    <mergeCell ref="P3:S3"/>
    <mergeCell ref="H4:I4"/>
    <mergeCell ref="J4:M4"/>
    <mergeCell ref="N4:N5"/>
    <mergeCell ref="P4:S4"/>
    <mergeCell ref="H5:I5"/>
  </mergeCells>
  <phoneticPr fontId="2"/>
  <conditionalFormatting sqref="M28:N28">
    <cfRule type="containsBlanks" dxfId="0" priority="1">
      <formula>LEN(TRIM(M28))=0</formula>
    </cfRule>
  </conditionalFormatting>
  <dataValidations count="3">
    <dataValidation imeMode="on" allowBlank="1" showInputMessage="1" showErrorMessage="1" sqref="J38 B45:C45 D56:E57 J34 P3:S5 J4:M4 H26:H27 B19:C22 J36 P34:P41 D34:D41 D26:D27 F26:F27 B49:C52" xr:uid="{287A51B4-56E1-4676-B447-2162705C604E}"/>
    <dataValidation imeMode="disabled" allowBlank="1" showInputMessage="1" showErrorMessage="1" sqref="B36 I56:I57 S33 K1 B40 B34 S35:S38 H46:I46 S40 B38 J15:S15 D15:H15" xr:uid="{8B375F1C-BA44-4028-AFD8-F21E6D2D002F}"/>
    <dataValidation imeMode="hiragana" allowBlank="1" showInputMessage="1" showErrorMessage="1" sqref="L49" xr:uid="{3BBEB433-3CAC-43B0-AD79-1634274C0888}"/>
  </dataValidations>
  <printOptions horizontalCentered="1"/>
  <pageMargins left="0.59055118110236227" right="0" top="0.39370078740157483" bottom="0.39370078740157483" header="0.31496062992125984" footer="0.31496062992125984"/>
  <pageSetup paperSize="9" scale="60" orientation="portrait" cellComments="asDisplayed" r:id="rId1"/>
  <headerFooter alignWithMargins="0"/>
  <colBreaks count="1" manualBreakCount="1">
    <brk id="2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B9C92-32E9-4B63-A9E7-985E0E55D5EA}">
  <dimension ref="A1:P50"/>
  <sheetViews>
    <sheetView view="pageBreakPreview" zoomScale="70" zoomScaleNormal="70" zoomScaleSheetLayoutView="70" workbookViewId="0">
      <selection activeCell="Q1" sqref="Q1"/>
    </sheetView>
  </sheetViews>
  <sheetFormatPr defaultRowHeight="15.75" x14ac:dyDescent="0.15"/>
  <cols>
    <col min="1" max="1" width="2.625" style="5" customWidth="1"/>
    <col min="2" max="16" width="7.625" style="5" customWidth="1"/>
    <col min="17" max="16384" width="9" style="5"/>
  </cols>
  <sheetData>
    <row r="1" spans="1:16" s="655" customFormat="1" ht="29.25" thickBot="1" x14ac:dyDescent="0.2">
      <c r="H1" s="129" t="s">
        <v>29</v>
      </c>
      <c r="N1" s="656" t="s">
        <v>108</v>
      </c>
      <c r="O1" s="657"/>
      <c r="P1" s="658"/>
    </row>
    <row r="2" spans="1:16" ht="22.5" customHeight="1" x14ac:dyDescent="0.1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659"/>
      <c r="O2" s="659"/>
      <c r="P2" s="659"/>
    </row>
    <row r="3" spans="1:16" s="10" customFormat="1" ht="22.5" customHeight="1" x14ac:dyDescent="0.15">
      <c r="A3" s="40" t="s">
        <v>51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6" s="10" customFormat="1" ht="19.5" x14ac:dyDescent="0.15">
      <c r="A4" s="37" t="s">
        <v>75</v>
      </c>
    </row>
    <row r="5" spans="1:16" s="10" customFormat="1" ht="19.5" x14ac:dyDescent="0.15">
      <c r="A5" s="38" t="s">
        <v>74</v>
      </c>
    </row>
    <row r="6" spans="1:16" s="10" customFormat="1" ht="19.5" x14ac:dyDescent="0.15">
      <c r="A6" s="37" t="s">
        <v>71</v>
      </c>
    </row>
    <row r="7" spans="1:16" s="10" customFormat="1" ht="19.5" x14ac:dyDescent="0.15">
      <c r="A7" s="37" t="s">
        <v>96</v>
      </c>
    </row>
    <row r="8" spans="1:16" ht="19.5" x14ac:dyDescent="0.15">
      <c r="A8" s="132" t="s">
        <v>97</v>
      </c>
    </row>
    <row r="9" spans="1:16" ht="21.75" customHeight="1" x14ac:dyDescent="0.15"/>
    <row r="10" spans="1:16" s="8" customFormat="1" ht="22.5" customHeight="1" x14ac:dyDescent="0.15">
      <c r="C10" s="9"/>
      <c r="D10" s="9" t="s">
        <v>77</v>
      </c>
      <c r="E10" s="367" t="s">
        <v>136</v>
      </c>
      <c r="F10" s="660"/>
      <c r="G10" s="660"/>
      <c r="H10" s="660"/>
      <c r="K10" s="9" t="s">
        <v>78</v>
      </c>
      <c r="L10" s="367" t="str">
        <f>IF('[1]記入例 初任研'!P3="","",'[1]記入例 初任研'!P3)</f>
        <v>まなび中学校</v>
      </c>
      <c r="M10" s="367"/>
      <c r="N10" s="368" t="str">
        <f>IF(N1="","",N1)</f>
        <v>記入例</v>
      </c>
      <c r="O10" s="368"/>
    </row>
    <row r="11" spans="1:16" ht="22.5" customHeight="1" thickBot="1" x14ac:dyDescent="0.2">
      <c r="E11" s="661"/>
      <c r="F11" s="662"/>
      <c r="G11" s="663"/>
      <c r="H11" s="661"/>
      <c r="I11" s="661"/>
      <c r="L11" s="662"/>
      <c r="M11" s="662"/>
    </row>
    <row r="12" spans="1:16" s="10" customFormat="1" ht="33" x14ac:dyDescent="0.15">
      <c r="B12" s="11" t="s">
        <v>36</v>
      </c>
      <c r="C12" s="369" t="s">
        <v>142</v>
      </c>
      <c r="D12" s="370"/>
      <c r="E12" s="370"/>
      <c r="F12" s="371"/>
      <c r="G12" s="369" t="s">
        <v>142</v>
      </c>
      <c r="H12" s="370"/>
      <c r="I12" s="370"/>
      <c r="J12" s="371"/>
      <c r="K12" s="369" t="s">
        <v>126</v>
      </c>
      <c r="L12" s="370"/>
      <c r="M12" s="370"/>
      <c r="N12" s="371"/>
      <c r="O12" s="372" t="s">
        <v>39</v>
      </c>
      <c r="P12" s="345"/>
    </row>
    <row r="13" spans="1:16" s="10" customFormat="1" ht="22.5" customHeight="1" x14ac:dyDescent="0.15">
      <c r="B13" s="12" t="s">
        <v>2</v>
      </c>
      <c r="C13" s="376" t="s">
        <v>110</v>
      </c>
      <c r="D13" s="377"/>
      <c r="E13" s="377"/>
      <c r="F13" s="378"/>
      <c r="G13" s="376" t="s">
        <v>110</v>
      </c>
      <c r="H13" s="377"/>
      <c r="I13" s="377"/>
      <c r="J13" s="378"/>
      <c r="K13" s="376" t="s">
        <v>127</v>
      </c>
      <c r="L13" s="377"/>
      <c r="M13" s="377"/>
      <c r="N13" s="378"/>
      <c r="O13" s="373"/>
      <c r="P13" s="374"/>
    </row>
    <row r="14" spans="1:16" s="10" customFormat="1" ht="22.5" customHeight="1" thickBot="1" x14ac:dyDescent="0.2">
      <c r="B14" s="13" t="s">
        <v>41</v>
      </c>
      <c r="C14" s="358" t="s">
        <v>34</v>
      </c>
      <c r="D14" s="359"/>
      <c r="E14" s="360" t="s">
        <v>35</v>
      </c>
      <c r="F14" s="361"/>
      <c r="G14" s="358" t="s">
        <v>34</v>
      </c>
      <c r="H14" s="359"/>
      <c r="I14" s="360" t="s">
        <v>35</v>
      </c>
      <c r="J14" s="361"/>
      <c r="K14" s="358" t="s">
        <v>34</v>
      </c>
      <c r="L14" s="359"/>
      <c r="M14" s="360" t="s">
        <v>35</v>
      </c>
      <c r="N14" s="361"/>
      <c r="O14" s="375"/>
      <c r="P14" s="361"/>
    </row>
    <row r="15" spans="1:16" s="10" customFormat="1" ht="22.5" customHeight="1" thickTop="1" x14ac:dyDescent="0.15">
      <c r="B15" s="14">
        <v>1</v>
      </c>
      <c r="C15" s="392" t="s">
        <v>143</v>
      </c>
      <c r="D15" s="664"/>
      <c r="E15" s="390">
        <v>0</v>
      </c>
      <c r="F15" s="665"/>
      <c r="G15" s="388" t="s">
        <v>143</v>
      </c>
      <c r="H15" s="666"/>
      <c r="I15" s="390">
        <v>0</v>
      </c>
      <c r="J15" s="665"/>
      <c r="K15" s="388" t="s">
        <v>143</v>
      </c>
      <c r="L15" s="666"/>
      <c r="M15" s="390">
        <v>300</v>
      </c>
      <c r="N15" s="665"/>
      <c r="O15" s="379"/>
      <c r="P15" s="380"/>
    </row>
    <row r="16" spans="1:16" s="10" customFormat="1" ht="22.5" customHeight="1" x14ac:dyDescent="0.15">
      <c r="B16" s="15">
        <v>2</v>
      </c>
      <c r="C16" s="381" t="s">
        <v>143</v>
      </c>
      <c r="D16" s="667"/>
      <c r="E16" s="383">
        <v>0</v>
      </c>
      <c r="F16" s="668"/>
      <c r="G16" s="381" t="s">
        <v>143</v>
      </c>
      <c r="H16" s="667"/>
      <c r="I16" s="383">
        <v>0</v>
      </c>
      <c r="J16" s="668"/>
      <c r="K16" s="381" t="s">
        <v>143</v>
      </c>
      <c r="L16" s="667"/>
      <c r="M16" s="383">
        <v>300</v>
      </c>
      <c r="N16" s="668"/>
      <c r="O16" s="386"/>
      <c r="P16" s="387"/>
    </row>
    <row r="17" spans="2:16" s="10" customFormat="1" ht="22.5" customHeight="1" x14ac:dyDescent="0.15">
      <c r="B17" s="16">
        <v>3</v>
      </c>
      <c r="C17" s="396" t="s">
        <v>143</v>
      </c>
      <c r="D17" s="669"/>
      <c r="E17" s="670">
        <v>0</v>
      </c>
      <c r="F17" s="671"/>
      <c r="G17" s="396" t="s">
        <v>143</v>
      </c>
      <c r="H17" s="669"/>
      <c r="I17" s="670">
        <v>0</v>
      </c>
      <c r="J17" s="671"/>
      <c r="K17" s="381" t="s">
        <v>143</v>
      </c>
      <c r="L17" s="667"/>
      <c r="M17" s="398">
        <v>300</v>
      </c>
      <c r="N17" s="672"/>
      <c r="O17" s="386"/>
      <c r="P17" s="387"/>
    </row>
    <row r="18" spans="2:16" s="10" customFormat="1" ht="22.5" customHeight="1" x14ac:dyDescent="0.15">
      <c r="B18" s="17">
        <v>4</v>
      </c>
      <c r="C18" s="392" t="s">
        <v>143</v>
      </c>
      <c r="D18" s="664"/>
      <c r="E18" s="383">
        <v>0</v>
      </c>
      <c r="F18" s="668"/>
      <c r="G18" s="392" t="s">
        <v>143</v>
      </c>
      <c r="H18" s="664"/>
      <c r="I18" s="383">
        <v>0</v>
      </c>
      <c r="J18" s="668"/>
      <c r="K18" s="396" t="s">
        <v>144</v>
      </c>
      <c r="L18" s="669"/>
      <c r="M18" s="383">
        <v>300</v>
      </c>
      <c r="N18" s="668"/>
      <c r="O18" s="386"/>
      <c r="P18" s="387"/>
    </row>
    <row r="19" spans="2:16" s="10" customFormat="1" ht="22.5" customHeight="1" x14ac:dyDescent="0.15">
      <c r="B19" s="18">
        <v>5</v>
      </c>
      <c r="C19" s="409" t="s">
        <v>144</v>
      </c>
      <c r="D19" s="673"/>
      <c r="E19" s="674">
        <v>0</v>
      </c>
      <c r="F19" s="675"/>
      <c r="G19" s="409" t="s">
        <v>144</v>
      </c>
      <c r="H19" s="673"/>
      <c r="I19" s="674">
        <v>0</v>
      </c>
      <c r="J19" s="675"/>
      <c r="K19" s="409" t="s">
        <v>144</v>
      </c>
      <c r="L19" s="673"/>
      <c r="M19" s="411">
        <v>300</v>
      </c>
      <c r="N19" s="676"/>
      <c r="O19" s="401"/>
      <c r="P19" s="402"/>
    </row>
    <row r="20" spans="2:16" s="10" customFormat="1" ht="22.5" customHeight="1" x14ac:dyDescent="0.15">
      <c r="B20" s="19">
        <v>6</v>
      </c>
      <c r="C20" s="403" t="s">
        <v>144</v>
      </c>
      <c r="D20" s="677"/>
      <c r="E20" s="405">
        <v>0</v>
      </c>
      <c r="F20" s="678"/>
      <c r="G20" s="403" t="s">
        <v>144</v>
      </c>
      <c r="H20" s="677"/>
      <c r="I20" s="405">
        <v>0</v>
      </c>
      <c r="J20" s="678"/>
      <c r="K20" s="396" t="s">
        <v>144</v>
      </c>
      <c r="L20" s="669"/>
      <c r="M20" s="407">
        <v>300</v>
      </c>
      <c r="N20" s="679"/>
      <c r="O20" s="386"/>
      <c r="P20" s="387"/>
    </row>
    <row r="21" spans="2:16" s="10" customFormat="1" ht="22.5" customHeight="1" x14ac:dyDescent="0.15">
      <c r="B21" s="15">
        <v>7</v>
      </c>
      <c r="C21" s="396" t="s">
        <v>144</v>
      </c>
      <c r="D21" s="669"/>
      <c r="E21" s="670">
        <v>0</v>
      </c>
      <c r="F21" s="671"/>
      <c r="G21" s="396" t="s">
        <v>144</v>
      </c>
      <c r="H21" s="669"/>
      <c r="I21" s="670">
        <v>0</v>
      </c>
      <c r="J21" s="671"/>
      <c r="K21" s="680" t="s">
        <v>145</v>
      </c>
      <c r="L21" s="681"/>
      <c r="M21" s="682">
        <v>300</v>
      </c>
      <c r="N21" s="683"/>
      <c r="O21" s="386"/>
      <c r="P21" s="387"/>
    </row>
    <row r="22" spans="2:16" s="10" customFormat="1" ht="22.5" customHeight="1" x14ac:dyDescent="0.15">
      <c r="B22" s="16">
        <v>8</v>
      </c>
      <c r="C22" s="680" t="s">
        <v>145</v>
      </c>
      <c r="D22" s="681"/>
      <c r="E22" s="684">
        <v>0</v>
      </c>
      <c r="F22" s="685"/>
      <c r="G22" s="680" t="s">
        <v>145</v>
      </c>
      <c r="H22" s="681"/>
      <c r="I22" s="684">
        <v>0</v>
      </c>
      <c r="J22" s="685"/>
      <c r="K22" s="680" t="s">
        <v>145</v>
      </c>
      <c r="L22" s="681"/>
      <c r="M22" s="684">
        <v>300</v>
      </c>
      <c r="N22" s="685"/>
      <c r="O22" s="386"/>
      <c r="P22" s="387"/>
    </row>
    <row r="23" spans="2:16" s="10" customFormat="1" ht="22.5" customHeight="1" x14ac:dyDescent="0.15">
      <c r="B23" s="16">
        <v>9</v>
      </c>
      <c r="C23" s="680" t="s">
        <v>145</v>
      </c>
      <c r="D23" s="681"/>
      <c r="E23" s="686">
        <v>0</v>
      </c>
      <c r="F23" s="687"/>
      <c r="G23" s="680" t="s">
        <v>145</v>
      </c>
      <c r="H23" s="681"/>
      <c r="I23" s="686">
        <v>0</v>
      </c>
      <c r="J23" s="687"/>
      <c r="K23" s="680" t="s">
        <v>145</v>
      </c>
      <c r="L23" s="681"/>
      <c r="M23" s="682">
        <v>300</v>
      </c>
      <c r="N23" s="683"/>
      <c r="O23" s="386"/>
      <c r="P23" s="387"/>
    </row>
    <row r="24" spans="2:16" s="10" customFormat="1" ht="22.5" customHeight="1" x14ac:dyDescent="0.15">
      <c r="B24" s="18">
        <v>10</v>
      </c>
      <c r="C24" s="688" t="s">
        <v>145</v>
      </c>
      <c r="D24" s="689"/>
      <c r="E24" s="690">
        <v>0</v>
      </c>
      <c r="F24" s="691"/>
      <c r="G24" s="688" t="s">
        <v>145</v>
      </c>
      <c r="H24" s="689"/>
      <c r="I24" s="690">
        <v>0</v>
      </c>
      <c r="J24" s="691"/>
      <c r="K24" s="680" t="s">
        <v>145</v>
      </c>
      <c r="L24" s="681"/>
      <c r="M24" s="690">
        <v>300</v>
      </c>
      <c r="N24" s="691"/>
      <c r="O24" s="401"/>
      <c r="P24" s="402"/>
    </row>
    <row r="25" spans="2:16" s="10" customFormat="1" ht="22.5" customHeight="1" x14ac:dyDescent="0.15">
      <c r="B25" s="19">
        <v>11</v>
      </c>
      <c r="C25" s="692" t="s">
        <v>145</v>
      </c>
      <c r="D25" s="693"/>
      <c r="E25" s="694">
        <v>0</v>
      </c>
      <c r="F25" s="695"/>
      <c r="G25" s="692" t="s">
        <v>145</v>
      </c>
      <c r="H25" s="693"/>
      <c r="I25" s="694">
        <v>0</v>
      </c>
      <c r="J25" s="695"/>
      <c r="K25" s="413" t="s">
        <v>146</v>
      </c>
      <c r="L25" s="696"/>
      <c r="M25" s="405">
        <v>300</v>
      </c>
      <c r="N25" s="678"/>
      <c r="O25" s="386"/>
      <c r="P25" s="387"/>
    </row>
    <row r="26" spans="2:16" s="10" customFormat="1" ht="22.5" customHeight="1" x14ac:dyDescent="0.15">
      <c r="B26" s="17">
        <v>12</v>
      </c>
      <c r="C26" s="392" t="s">
        <v>146</v>
      </c>
      <c r="D26" s="664"/>
      <c r="E26" s="383">
        <v>0</v>
      </c>
      <c r="F26" s="668"/>
      <c r="G26" s="392" t="s">
        <v>146</v>
      </c>
      <c r="H26" s="664"/>
      <c r="I26" s="383">
        <v>0</v>
      </c>
      <c r="J26" s="668"/>
      <c r="K26" s="381" t="s">
        <v>146</v>
      </c>
      <c r="L26" s="667"/>
      <c r="M26" s="383">
        <v>300</v>
      </c>
      <c r="N26" s="668"/>
      <c r="O26" s="386"/>
      <c r="P26" s="387"/>
    </row>
    <row r="27" spans="2:16" s="10" customFormat="1" ht="22.5" customHeight="1" x14ac:dyDescent="0.15">
      <c r="B27" s="15">
        <v>13</v>
      </c>
      <c r="C27" s="392" t="s">
        <v>146</v>
      </c>
      <c r="D27" s="664"/>
      <c r="E27" s="670">
        <v>0</v>
      </c>
      <c r="F27" s="671"/>
      <c r="G27" s="392" t="s">
        <v>146</v>
      </c>
      <c r="H27" s="664"/>
      <c r="I27" s="670">
        <v>0</v>
      </c>
      <c r="J27" s="671"/>
      <c r="K27" s="381" t="s">
        <v>146</v>
      </c>
      <c r="L27" s="667"/>
      <c r="M27" s="398">
        <v>300</v>
      </c>
      <c r="N27" s="672"/>
      <c r="O27" s="386"/>
      <c r="P27" s="387"/>
    </row>
    <row r="28" spans="2:16" s="10" customFormat="1" ht="22.5" customHeight="1" x14ac:dyDescent="0.15">
      <c r="B28" s="17">
        <v>14</v>
      </c>
      <c r="C28" s="392" t="s">
        <v>147</v>
      </c>
      <c r="D28" s="664"/>
      <c r="E28" s="383">
        <v>0</v>
      </c>
      <c r="F28" s="668"/>
      <c r="G28" s="392" t="s">
        <v>147</v>
      </c>
      <c r="H28" s="664"/>
      <c r="I28" s="383">
        <v>0</v>
      </c>
      <c r="J28" s="668"/>
      <c r="K28" s="381" t="s">
        <v>147</v>
      </c>
      <c r="L28" s="667"/>
      <c r="M28" s="383">
        <v>300</v>
      </c>
      <c r="N28" s="668"/>
      <c r="O28" s="386"/>
      <c r="P28" s="387"/>
    </row>
    <row r="29" spans="2:16" s="10" customFormat="1" ht="22.5" customHeight="1" x14ac:dyDescent="0.15">
      <c r="B29" s="15">
        <v>15</v>
      </c>
      <c r="C29" s="409" t="s">
        <v>147</v>
      </c>
      <c r="D29" s="673"/>
      <c r="E29" s="674">
        <v>0</v>
      </c>
      <c r="F29" s="675"/>
      <c r="G29" s="409" t="s">
        <v>147</v>
      </c>
      <c r="H29" s="673"/>
      <c r="I29" s="674">
        <v>0</v>
      </c>
      <c r="J29" s="675"/>
      <c r="K29" s="396" t="s">
        <v>147</v>
      </c>
      <c r="L29" s="669"/>
      <c r="M29" s="398">
        <v>300</v>
      </c>
      <c r="N29" s="672"/>
      <c r="O29" s="386"/>
      <c r="P29" s="387"/>
    </row>
    <row r="30" spans="2:16" s="10" customFormat="1" ht="22.5" customHeight="1" x14ac:dyDescent="0.15">
      <c r="B30" s="20">
        <v>16</v>
      </c>
      <c r="C30" s="396" t="s">
        <v>147</v>
      </c>
      <c r="D30" s="669"/>
      <c r="E30" s="405">
        <v>0</v>
      </c>
      <c r="F30" s="678"/>
      <c r="G30" s="396" t="s">
        <v>147</v>
      </c>
      <c r="H30" s="669"/>
      <c r="I30" s="405">
        <v>0</v>
      </c>
      <c r="J30" s="678"/>
      <c r="K30" s="413" t="s">
        <v>147</v>
      </c>
      <c r="L30" s="696"/>
      <c r="M30" s="405">
        <v>300</v>
      </c>
      <c r="N30" s="678"/>
      <c r="O30" s="415"/>
      <c r="P30" s="416"/>
    </row>
    <row r="31" spans="2:16" s="10" customFormat="1" ht="22.5" customHeight="1" x14ac:dyDescent="0.15">
      <c r="B31" s="16">
        <v>17</v>
      </c>
      <c r="C31" s="392" t="s">
        <v>148</v>
      </c>
      <c r="D31" s="664"/>
      <c r="E31" s="670">
        <v>0</v>
      </c>
      <c r="F31" s="671"/>
      <c r="G31" s="392" t="s">
        <v>148</v>
      </c>
      <c r="H31" s="664"/>
      <c r="I31" s="670">
        <v>0</v>
      </c>
      <c r="J31" s="671"/>
      <c r="K31" s="381" t="s">
        <v>148</v>
      </c>
      <c r="L31" s="667"/>
      <c r="M31" s="398">
        <v>300</v>
      </c>
      <c r="N31" s="672"/>
      <c r="O31" s="386"/>
      <c r="P31" s="387"/>
    </row>
    <row r="32" spans="2:16" s="10" customFormat="1" ht="22.5" customHeight="1" x14ac:dyDescent="0.15">
      <c r="B32" s="16">
        <v>18</v>
      </c>
      <c r="C32" s="392" t="s">
        <v>148</v>
      </c>
      <c r="D32" s="664"/>
      <c r="E32" s="383">
        <v>0</v>
      </c>
      <c r="F32" s="668"/>
      <c r="G32" s="392" t="s">
        <v>148</v>
      </c>
      <c r="H32" s="664"/>
      <c r="I32" s="383">
        <v>0</v>
      </c>
      <c r="J32" s="668"/>
      <c r="K32" s="381" t="s">
        <v>148</v>
      </c>
      <c r="L32" s="667"/>
      <c r="M32" s="383">
        <v>300</v>
      </c>
      <c r="N32" s="668"/>
      <c r="O32" s="386"/>
      <c r="P32" s="387"/>
    </row>
    <row r="33" spans="1:16" s="10" customFormat="1" ht="22.5" customHeight="1" x14ac:dyDescent="0.15">
      <c r="B33" s="16">
        <v>19</v>
      </c>
      <c r="C33" s="392" t="s">
        <v>149</v>
      </c>
      <c r="D33" s="664"/>
      <c r="E33" s="670">
        <v>0</v>
      </c>
      <c r="F33" s="671"/>
      <c r="G33" s="392" t="s">
        <v>149</v>
      </c>
      <c r="H33" s="664"/>
      <c r="I33" s="670">
        <v>0</v>
      </c>
      <c r="J33" s="671"/>
      <c r="K33" s="381" t="s">
        <v>149</v>
      </c>
      <c r="L33" s="667"/>
      <c r="M33" s="398">
        <v>300</v>
      </c>
      <c r="N33" s="672"/>
      <c r="O33" s="386"/>
      <c r="P33" s="387"/>
    </row>
    <row r="34" spans="1:16" s="10" customFormat="1" ht="22.5" customHeight="1" x14ac:dyDescent="0.15">
      <c r="B34" s="18">
        <v>20</v>
      </c>
      <c r="C34" s="409" t="s">
        <v>149</v>
      </c>
      <c r="D34" s="673"/>
      <c r="E34" s="411">
        <v>0</v>
      </c>
      <c r="F34" s="676"/>
      <c r="G34" s="409" t="s">
        <v>149</v>
      </c>
      <c r="H34" s="673"/>
      <c r="I34" s="411">
        <v>0</v>
      </c>
      <c r="J34" s="676"/>
      <c r="K34" s="392" t="s">
        <v>149</v>
      </c>
      <c r="L34" s="664"/>
      <c r="M34" s="394">
        <v>300</v>
      </c>
      <c r="N34" s="697"/>
      <c r="O34" s="386"/>
      <c r="P34" s="387"/>
    </row>
    <row r="35" spans="1:16" s="10" customFormat="1" ht="22.5" customHeight="1" x14ac:dyDescent="0.15">
      <c r="B35" s="15">
        <v>21</v>
      </c>
      <c r="C35" s="413" t="s">
        <v>149</v>
      </c>
      <c r="D35" s="696"/>
      <c r="E35" s="698">
        <v>0</v>
      </c>
      <c r="F35" s="699"/>
      <c r="G35" s="413" t="s">
        <v>149</v>
      </c>
      <c r="H35" s="696"/>
      <c r="I35" s="698">
        <v>0</v>
      </c>
      <c r="J35" s="699"/>
      <c r="K35" s="413" t="s">
        <v>149</v>
      </c>
      <c r="L35" s="696"/>
      <c r="M35" s="405">
        <v>300</v>
      </c>
      <c r="N35" s="678"/>
      <c r="O35" s="415"/>
      <c r="P35" s="416"/>
    </row>
    <row r="36" spans="1:16" s="10" customFormat="1" ht="22.5" customHeight="1" x14ac:dyDescent="0.15">
      <c r="B36" s="16">
        <v>22</v>
      </c>
      <c r="C36" s="392" t="s">
        <v>149</v>
      </c>
      <c r="D36" s="664"/>
      <c r="E36" s="383">
        <v>0</v>
      </c>
      <c r="F36" s="668"/>
      <c r="G36" s="392" t="s">
        <v>149</v>
      </c>
      <c r="H36" s="664"/>
      <c r="I36" s="383">
        <v>0</v>
      </c>
      <c r="J36" s="668"/>
      <c r="K36" s="381" t="s">
        <v>150</v>
      </c>
      <c r="L36" s="667"/>
      <c r="M36" s="383">
        <v>300</v>
      </c>
      <c r="N36" s="668"/>
      <c r="O36" s="386"/>
      <c r="P36" s="387"/>
    </row>
    <row r="37" spans="1:16" s="10" customFormat="1" ht="22.5" customHeight="1" x14ac:dyDescent="0.15">
      <c r="B37" s="16">
        <v>23</v>
      </c>
      <c r="C37" s="392" t="s">
        <v>150</v>
      </c>
      <c r="D37" s="664"/>
      <c r="E37" s="670">
        <v>0</v>
      </c>
      <c r="F37" s="671"/>
      <c r="G37" s="392" t="s">
        <v>150</v>
      </c>
      <c r="H37" s="664"/>
      <c r="I37" s="670">
        <v>0</v>
      </c>
      <c r="J37" s="671"/>
      <c r="K37" s="381" t="s">
        <v>150</v>
      </c>
      <c r="L37" s="667"/>
      <c r="M37" s="398">
        <v>300</v>
      </c>
      <c r="N37" s="672"/>
      <c r="O37" s="386"/>
      <c r="P37" s="387"/>
    </row>
    <row r="38" spans="1:16" s="10" customFormat="1" ht="22.5" customHeight="1" x14ac:dyDescent="0.15">
      <c r="B38" s="16">
        <v>24</v>
      </c>
      <c r="C38" s="392" t="s">
        <v>150</v>
      </c>
      <c r="D38" s="664"/>
      <c r="E38" s="383">
        <v>0</v>
      </c>
      <c r="F38" s="668"/>
      <c r="G38" s="392" t="s">
        <v>150</v>
      </c>
      <c r="H38" s="664"/>
      <c r="I38" s="383">
        <v>0</v>
      </c>
      <c r="J38" s="668"/>
      <c r="K38" s="396" t="s">
        <v>150</v>
      </c>
      <c r="L38" s="669"/>
      <c r="M38" s="383">
        <v>300</v>
      </c>
      <c r="N38" s="668"/>
      <c r="O38" s="386"/>
      <c r="P38" s="387"/>
    </row>
    <row r="39" spans="1:16" s="10" customFormat="1" ht="22.5" customHeight="1" x14ac:dyDescent="0.15">
      <c r="B39" s="18">
        <v>25</v>
      </c>
      <c r="C39" s="392" t="s">
        <v>151</v>
      </c>
      <c r="D39" s="664"/>
      <c r="E39" s="700">
        <v>0</v>
      </c>
      <c r="F39" s="701"/>
      <c r="G39" s="392" t="s">
        <v>151</v>
      </c>
      <c r="H39" s="664"/>
      <c r="I39" s="700">
        <v>0</v>
      </c>
      <c r="J39" s="701"/>
      <c r="K39" s="409" t="s">
        <v>151</v>
      </c>
      <c r="L39" s="673"/>
      <c r="M39" s="411">
        <v>300</v>
      </c>
      <c r="N39" s="676"/>
      <c r="O39" s="386"/>
      <c r="P39" s="387"/>
    </row>
    <row r="40" spans="1:16" s="10" customFormat="1" ht="22.5" customHeight="1" x14ac:dyDescent="0.15">
      <c r="B40" s="15">
        <v>26</v>
      </c>
      <c r="C40" s="413" t="s">
        <v>151</v>
      </c>
      <c r="D40" s="696"/>
      <c r="E40" s="407">
        <v>0</v>
      </c>
      <c r="F40" s="679"/>
      <c r="G40" s="413" t="s">
        <v>151</v>
      </c>
      <c r="H40" s="696"/>
      <c r="I40" s="407">
        <v>0</v>
      </c>
      <c r="J40" s="679"/>
      <c r="K40" s="396" t="s">
        <v>151</v>
      </c>
      <c r="L40" s="669"/>
      <c r="M40" s="407">
        <v>300</v>
      </c>
      <c r="N40" s="679"/>
      <c r="O40" s="415"/>
      <c r="P40" s="416"/>
    </row>
    <row r="41" spans="1:16" s="10" customFormat="1" ht="22.5" customHeight="1" x14ac:dyDescent="0.15">
      <c r="B41" s="17">
        <v>27</v>
      </c>
      <c r="C41" s="396" t="s">
        <v>151</v>
      </c>
      <c r="D41" s="669"/>
      <c r="E41" s="670">
        <v>0</v>
      </c>
      <c r="F41" s="671"/>
      <c r="G41" s="396" t="s">
        <v>151</v>
      </c>
      <c r="H41" s="669"/>
      <c r="I41" s="670">
        <v>0</v>
      </c>
      <c r="J41" s="671"/>
      <c r="K41" s="392" t="s">
        <v>151</v>
      </c>
      <c r="L41" s="664"/>
      <c r="M41" s="398">
        <v>300</v>
      </c>
      <c r="N41" s="672"/>
      <c r="O41" s="386"/>
      <c r="P41" s="387"/>
    </row>
    <row r="42" spans="1:16" s="10" customFormat="1" ht="22.5" customHeight="1" x14ac:dyDescent="0.15">
      <c r="B42" s="17">
        <v>28</v>
      </c>
      <c r="C42" s="702" t="s">
        <v>152</v>
      </c>
      <c r="D42" s="385"/>
      <c r="E42" s="383">
        <v>0</v>
      </c>
      <c r="F42" s="668"/>
      <c r="G42" s="702" t="s">
        <v>152</v>
      </c>
      <c r="H42" s="385"/>
      <c r="I42" s="383">
        <v>0</v>
      </c>
      <c r="J42" s="668"/>
      <c r="K42" s="392" t="s">
        <v>152</v>
      </c>
      <c r="L42" s="664"/>
      <c r="M42" s="383">
        <v>300</v>
      </c>
      <c r="N42" s="668"/>
      <c r="O42" s="386"/>
      <c r="P42" s="387"/>
    </row>
    <row r="43" spans="1:16" s="10" customFormat="1" ht="22.5" customHeight="1" x14ac:dyDescent="0.15">
      <c r="B43" s="15">
        <v>29</v>
      </c>
      <c r="C43" s="392" t="s">
        <v>152</v>
      </c>
      <c r="D43" s="664"/>
      <c r="E43" s="670">
        <v>0</v>
      </c>
      <c r="F43" s="671"/>
      <c r="G43" s="392" t="s">
        <v>152</v>
      </c>
      <c r="H43" s="664"/>
      <c r="I43" s="670">
        <v>0</v>
      </c>
      <c r="J43" s="671"/>
      <c r="K43" s="392" t="s">
        <v>152</v>
      </c>
      <c r="L43" s="664"/>
      <c r="M43" s="398">
        <v>300</v>
      </c>
      <c r="N43" s="672"/>
      <c r="O43" s="386"/>
      <c r="P43" s="387"/>
    </row>
    <row r="44" spans="1:16" s="10" customFormat="1" ht="22.5" customHeight="1" thickBot="1" x14ac:dyDescent="0.2">
      <c r="B44" s="21">
        <v>30</v>
      </c>
      <c r="C44" s="417" t="s">
        <v>152</v>
      </c>
      <c r="D44" s="703"/>
      <c r="E44" s="419">
        <v>0</v>
      </c>
      <c r="F44" s="704"/>
      <c r="G44" s="417" t="s">
        <v>152</v>
      </c>
      <c r="H44" s="703"/>
      <c r="I44" s="419">
        <v>0</v>
      </c>
      <c r="J44" s="704"/>
      <c r="K44" s="417" t="s">
        <v>152</v>
      </c>
      <c r="L44" s="703"/>
      <c r="M44" s="419">
        <v>300</v>
      </c>
      <c r="N44" s="704"/>
      <c r="O44" s="421"/>
      <c r="P44" s="422"/>
    </row>
    <row r="45" spans="1:16" s="10" customFormat="1" ht="22.5" customHeight="1" thickBot="1" x14ac:dyDescent="0.2">
      <c r="B45" s="705" t="s">
        <v>42</v>
      </c>
      <c r="C45" s="706"/>
      <c r="D45" s="707"/>
      <c r="E45" s="708"/>
      <c r="F45" s="709"/>
      <c r="G45" s="710"/>
      <c r="H45" s="711"/>
      <c r="I45" s="712"/>
      <c r="J45" s="713"/>
      <c r="K45" s="710" t="s">
        <v>148</v>
      </c>
      <c r="L45" s="711"/>
      <c r="M45" s="712">
        <v>300</v>
      </c>
      <c r="N45" s="713"/>
      <c r="O45" s="421"/>
      <c r="P45" s="422"/>
    </row>
    <row r="46" spans="1:16" s="10" customFormat="1" ht="22.5" customHeight="1" thickBot="1" x14ac:dyDescent="0.2">
      <c r="B46" s="714"/>
      <c r="C46" s="433" t="s">
        <v>37</v>
      </c>
      <c r="D46" s="434"/>
      <c r="E46" s="441">
        <f>SUM(E15:F45)</f>
        <v>0</v>
      </c>
      <c r="F46" s="715"/>
      <c r="G46" s="603" t="s">
        <v>37</v>
      </c>
      <c r="H46" s="716"/>
      <c r="I46" s="441">
        <f>SUM(I15:J45)</f>
        <v>0</v>
      </c>
      <c r="J46" s="442"/>
      <c r="K46" s="440" t="s">
        <v>37</v>
      </c>
      <c r="L46" s="434"/>
      <c r="M46" s="441">
        <f>SUM(M15:N45)</f>
        <v>9300</v>
      </c>
      <c r="N46" s="442"/>
      <c r="O46" s="421"/>
      <c r="P46" s="422"/>
    </row>
    <row r="47" spans="1:16" s="10" customFormat="1" ht="30.75" thickBot="1" x14ac:dyDescent="0.2">
      <c r="A47" s="94"/>
      <c r="B47" s="423" t="s">
        <v>64</v>
      </c>
      <c r="C47" s="424"/>
      <c r="D47" s="424"/>
      <c r="E47" s="425"/>
      <c r="F47" s="717">
        <v>1200</v>
      </c>
      <c r="G47" s="718"/>
      <c r="H47" s="719"/>
      <c r="I47" s="429" t="s">
        <v>65</v>
      </c>
      <c r="J47" s="424"/>
      <c r="K47" s="424"/>
      <c r="L47" s="425"/>
      <c r="M47" s="430">
        <f>SUM(E46,I46,M46)</f>
        <v>9300</v>
      </c>
      <c r="N47" s="430"/>
      <c r="O47" s="430"/>
      <c r="P47" s="431"/>
    </row>
    <row r="48" spans="1:16" s="10" customFormat="1" ht="22.5" customHeight="1" x14ac:dyDescent="0.15">
      <c r="A48" s="9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</row>
    <row r="49" spans="1:16" s="10" customFormat="1" ht="22.5" customHeight="1" x14ac:dyDescent="0.15">
      <c r="A49" s="94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</row>
    <row r="50" spans="1:16" ht="22.5" customHeight="1" x14ac:dyDescent="0.15"/>
  </sheetData>
  <sheetProtection formatCells="0" formatColumns="0" formatRows="0" insertColumns="0" insertRows="0" insertHyperlinks="0" deleteColumns="0" deleteRows="0" sort="0" autoFilter="0" pivotTables="0"/>
  <mergeCells count="245">
    <mergeCell ref="B47:E47"/>
    <mergeCell ref="F47:H47"/>
    <mergeCell ref="I47:L47"/>
    <mergeCell ref="M47:P47"/>
    <mergeCell ref="O45:P45"/>
    <mergeCell ref="C46:D46"/>
    <mergeCell ref="E46:F46"/>
    <mergeCell ref="G46:H46"/>
    <mergeCell ref="I46:J46"/>
    <mergeCell ref="K46:L46"/>
    <mergeCell ref="M46:N46"/>
    <mergeCell ref="O46:P46"/>
    <mergeCell ref="C45:D45"/>
    <mergeCell ref="E45:F45"/>
    <mergeCell ref="G45:H45"/>
    <mergeCell ref="I45:J45"/>
    <mergeCell ref="K45:L45"/>
    <mergeCell ref="M45:N45"/>
    <mergeCell ref="O43:P43"/>
    <mergeCell ref="C44:D44"/>
    <mergeCell ref="E44:F44"/>
    <mergeCell ref="G44:H44"/>
    <mergeCell ref="I44:J44"/>
    <mergeCell ref="K44:L44"/>
    <mergeCell ref="M44:N44"/>
    <mergeCell ref="O44:P44"/>
    <mergeCell ref="C43:D43"/>
    <mergeCell ref="E43:F43"/>
    <mergeCell ref="G43:H43"/>
    <mergeCell ref="I43:J43"/>
    <mergeCell ref="K43:L43"/>
    <mergeCell ref="M43:N43"/>
    <mergeCell ref="O41:P41"/>
    <mergeCell ref="C42:D42"/>
    <mergeCell ref="E42:F42"/>
    <mergeCell ref="G42:H42"/>
    <mergeCell ref="I42:J42"/>
    <mergeCell ref="K42:L42"/>
    <mergeCell ref="M42:N42"/>
    <mergeCell ref="O42:P42"/>
    <mergeCell ref="C41:D41"/>
    <mergeCell ref="E41:F41"/>
    <mergeCell ref="G41:H41"/>
    <mergeCell ref="I41:J41"/>
    <mergeCell ref="K41:L41"/>
    <mergeCell ref="M41:N41"/>
    <mergeCell ref="O39:P39"/>
    <mergeCell ref="C40:D40"/>
    <mergeCell ref="E40:F40"/>
    <mergeCell ref="G40:H40"/>
    <mergeCell ref="I40:J40"/>
    <mergeCell ref="K40:L40"/>
    <mergeCell ref="M40:N40"/>
    <mergeCell ref="O40:P40"/>
    <mergeCell ref="C39:D39"/>
    <mergeCell ref="E39:F39"/>
    <mergeCell ref="G39:H39"/>
    <mergeCell ref="I39:J39"/>
    <mergeCell ref="K39:L39"/>
    <mergeCell ref="M39:N39"/>
    <mergeCell ref="O37:P37"/>
    <mergeCell ref="C38:D38"/>
    <mergeCell ref="E38:F38"/>
    <mergeCell ref="G38:H38"/>
    <mergeCell ref="I38:J38"/>
    <mergeCell ref="K38:L38"/>
    <mergeCell ref="M38:N38"/>
    <mergeCell ref="O38:P38"/>
    <mergeCell ref="C37:D37"/>
    <mergeCell ref="E37:F37"/>
    <mergeCell ref="G37:H37"/>
    <mergeCell ref="I37:J37"/>
    <mergeCell ref="K37:L37"/>
    <mergeCell ref="M37:N37"/>
    <mergeCell ref="O35:P35"/>
    <mergeCell ref="C36:D36"/>
    <mergeCell ref="E36:F36"/>
    <mergeCell ref="G36:H36"/>
    <mergeCell ref="I36:J36"/>
    <mergeCell ref="K36:L36"/>
    <mergeCell ref="M36:N36"/>
    <mergeCell ref="O36:P36"/>
    <mergeCell ref="C35:D35"/>
    <mergeCell ref="E35:F35"/>
    <mergeCell ref="G35:H35"/>
    <mergeCell ref="I35:J35"/>
    <mergeCell ref="K35:L35"/>
    <mergeCell ref="M35:N35"/>
    <mergeCell ref="O33:P33"/>
    <mergeCell ref="C34:D34"/>
    <mergeCell ref="E34:F34"/>
    <mergeCell ref="G34:H34"/>
    <mergeCell ref="I34:J34"/>
    <mergeCell ref="K34:L34"/>
    <mergeCell ref="M34:N34"/>
    <mergeCell ref="O34:P34"/>
    <mergeCell ref="C33:D33"/>
    <mergeCell ref="E33:F33"/>
    <mergeCell ref="G33:H33"/>
    <mergeCell ref="I33:J33"/>
    <mergeCell ref="K33:L33"/>
    <mergeCell ref="M33:N33"/>
    <mergeCell ref="O31:P31"/>
    <mergeCell ref="C32:D32"/>
    <mergeCell ref="E32:F32"/>
    <mergeCell ref="G32:H32"/>
    <mergeCell ref="I32:J32"/>
    <mergeCell ref="K32:L32"/>
    <mergeCell ref="M32:N32"/>
    <mergeCell ref="O32:P32"/>
    <mergeCell ref="C31:D31"/>
    <mergeCell ref="E31:F31"/>
    <mergeCell ref="G31:H31"/>
    <mergeCell ref="I31:J31"/>
    <mergeCell ref="K31:L31"/>
    <mergeCell ref="M31:N31"/>
    <mergeCell ref="O29:P29"/>
    <mergeCell ref="C30:D30"/>
    <mergeCell ref="E30:F30"/>
    <mergeCell ref="G30:H30"/>
    <mergeCell ref="I30:J30"/>
    <mergeCell ref="K30:L30"/>
    <mergeCell ref="M30:N30"/>
    <mergeCell ref="O30:P30"/>
    <mergeCell ref="C29:D29"/>
    <mergeCell ref="E29:F29"/>
    <mergeCell ref="G29:H29"/>
    <mergeCell ref="I29:J29"/>
    <mergeCell ref="K29:L29"/>
    <mergeCell ref="M29:N29"/>
    <mergeCell ref="O27:P27"/>
    <mergeCell ref="C28:D28"/>
    <mergeCell ref="E28:F28"/>
    <mergeCell ref="G28:H28"/>
    <mergeCell ref="I28:J28"/>
    <mergeCell ref="K28:L28"/>
    <mergeCell ref="M28:N28"/>
    <mergeCell ref="O28:P28"/>
    <mergeCell ref="C27:D27"/>
    <mergeCell ref="E27:F27"/>
    <mergeCell ref="G27:H27"/>
    <mergeCell ref="I27:J27"/>
    <mergeCell ref="K27:L27"/>
    <mergeCell ref="M27:N27"/>
    <mergeCell ref="O25:P25"/>
    <mergeCell ref="C26:D26"/>
    <mergeCell ref="E26:F26"/>
    <mergeCell ref="G26:H26"/>
    <mergeCell ref="I26:J26"/>
    <mergeCell ref="K26:L26"/>
    <mergeCell ref="M26:N26"/>
    <mergeCell ref="O26:P26"/>
    <mergeCell ref="C25:D25"/>
    <mergeCell ref="E25:F25"/>
    <mergeCell ref="G25:H25"/>
    <mergeCell ref="I25:J25"/>
    <mergeCell ref="K25:L25"/>
    <mergeCell ref="M25:N25"/>
    <mergeCell ref="O23:P23"/>
    <mergeCell ref="C24:D24"/>
    <mergeCell ref="E24:F24"/>
    <mergeCell ref="G24:H24"/>
    <mergeCell ref="I24:J24"/>
    <mergeCell ref="K24:L24"/>
    <mergeCell ref="M24:N24"/>
    <mergeCell ref="O24:P24"/>
    <mergeCell ref="C23:D23"/>
    <mergeCell ref="E23:F23"/>
    <mergeCell ref="G23:H23"/>
    <mergeCell ref="I23:J23"/>
    <mergeCell ref="K23:L23"/>
    <mergeCell ref="M23:N23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19:P19"/>
    <mergeCell ref="C20:D20"/>
    <mergeCell ref="E20:F20"/>
    <mergeCell ref="G20:H20"/>
    <mergeCell ref="I20:J20"/>
    <mergeCell ref="K20:L20"/>
    <mergeCell ref="M20:N20"/>
    <mergeCell ref="O20:P20"/>
    <mergeCell ref="C19:D19"/>
    <mergeCell ref="E19:F19"/>
    <mergeCell ref="G19:H19"/>
    <mergeCell ref="I19:J19"/>
    <mergeCell ref="K19:L19"/>
    <mergeCell ref="M19:N19"/>
    <mergeCell ref="O17:P17"/>
    <mergeCell ref="C18:D18"/>
    <mergeCell ref="E18:F18"/>
    <mergeCell ref="G18:H18"/>
    <mergeCell ref="I18:J18"/>
    <mergeCell ref="K18:L18"/>
    <mergeCell ref="M18:N18"/>
    <mergeCell ref="O18:P18"/>
    <mergeCell ref="C17:D17"/>
    <mergeCell ref="E17:F17"/>
    <mergeCell ref="G17:H17"/>
    <mergeCell ref="I17:J17"/>
    <mergeCell ref="K17:L17"/>
    <mergeCell ref="M17:N17"/>
    <mergeCell ref="O15:P15"/>
    <mergeCell ref="C16:D16"/>
    <mergeCell ref="E16:F16"/>
    <mergeCell ref="G16:H16"/>
    <mergeCell ref="I16:J16"/>
    <mergeCell ref="K16:L16"/>
    <mergeCell ref="M16:N16"/>
    <mergeCell ref="O16:P16"/>
    <mergeCell ref="C15:D15"/>
    <mergeCell ref="E15:F15"/>
    <mergeCell ref="G15:H15"/>
    <mergeCell ref="I15:J15"/>
    <mergeCell ref="K15:L15"/>
    <mergeCell ref="M15:N15"/>
    <mergeCell ref="K13:N13"/>
    <mergeCell ref="C14:D14"/>
    <mergeCell ref="E14:F14"/>
    <mergeCell ref="G14:H14"/>
    <mergeCell ref="I14:J14"/>
    <mergeCell ref="K14:L14"/>
    <mergeCell ref="M14:N14"/>
    <mergeCell ref="N1:P1"/>
    <mergeCell ref="N2:P2"/>
    <mergeCell ref="E10:H10"/>
    <mergeCell ref="L10:O10"/>
    <mergeCell ref="C12:F12"/>
    <mergeCell ref="G12:J12"/>
    <mergeCell ref="K12:N12"/>
    <mergeCell ref="O12:P14"/>
    <mergeCell ref="C13:F13"/>
    <mergeCell ref="G13:J13"/>
  </mergeCells>
  <phoneticPr fontId="2"/>
  <dataValidations count="1">
    <dataValidation imeMode="on" allowBlank="1" showInputMessage="1" showErrorMessage="1" sqref="O15:P46 K12:K13 G12:G13 C12:C13" xr:uid="{0C8E2A26-B57D-4BAF-A962-07E82C14D5DB}"/>
  </dataValidations>
  <pageMargins left="0.98425196850393704" right="0.39370078740157483" top="0.59055118110236227" bottom="0.59055118110236227" header="0.51181102362204722" footer="0.51181102362204722"/>
  <pageSetup paperSize="9" scale="71" orientation="portrait" cellComments="asDisplayed" r:id="rId1"/>
  <headerFooter alignWithMargins="0"/>
  <rowBreaks count="1" manualBreakCount="1">
    <brk id="50" max="1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B88E5-B4B2-41A3-87BE-982C6AB9AD6C}">
  <dimension ref="A1:AC50"/>
  <sheetViews>
    <sheetView view="pageBreakPreview" zoomScale="70" zoomScaleNormal="85" zoomScaleSheetLayoutView="70" workbookViewId="0">
      <selection activeCell="T1" sqref="T1"/>
    </sheetView>
  </sheetViews>
  <sheetFormatPr defaultRowHeight="15.75" x14ac:dyDescent="0.15"/>
  <cols>
    <col min="1" max="1" width="2.625" style="4" customWidth="1"/>
    <col min="2" max="19" width="7.625" style="4" customWidth="1"/>
    <col min="20" max="23" width="7.5" style="4" customWidth="1"/>
    <col min="24" max="24" width="5.25" style="4" customWidth="1"/>
    <col min="25" max="25" width="7.375" style="4" customWidth="1"/>
    <col min="26" max="16384" width="9" style="4"/>
  </cols>
  <sheetData>
    <row r="1" spans="1:23" ht="30" customHeight="1" thickBot="1" x14ac:dyDescent="0.2">
      <c r="Q1" s="656" t="s">
        <v>108</v>
      </c>
      <c r="R1" s="657"/>
      <c r="S1" s="658"/>
    </row>
    <row r="2" spans="1:23" s="22" customFormat="1" ht="30" customHeight="1" x14ac:dyDescent="0.15">
      <c r="L2" s="35" t="s">
        <v>103</v>
      </c>
      <c r="M2" s="720">
        <v>7</v>
      </c>
      <c r="N2" s="95" t="s">
        <v>107</v>
      </c>
    </row>
    <row r="3" spans="1:23" s="2" customFormat="1" ht="22.5" customHeight="1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s="2" customFormat="1" ht="30" customHeight="1" x14ac:dyDescent="0.15">
      <c r="A4" s="96"/>
      <c r="C4" s="721"/>
      <c r="D4" s="721"/>
      <c r="E4" s="721"/>
      <c r="F4" s="25"/>
      <c r="G4" s="25"/>
      <c r="H4" s="447" t="s">
        <v>22</v>
      </c>
      <c r="I4" s="449"/>
      <c r="J4" s="447">
        <v>500201</v>
      </c>
      <c r="K4" s="448"/>
      <c r="L4" s="448"/>
      <c r="M4" s="449"/>
      <c r="N4" s="447" t="s">
        <v>23</v>
      </c>
      <c r="O4" s="449"/>
      <c r="P4" s="447" t="s">
        <v>109</v>
      </c>
      <c r="Q4" s="448"/>
      <c r="R4" s="448"/>
      <c r="S4" s="449"/>
      <c r="W4" s="25"/>
    </row>
    <row r="5" spans="1:23" s="2" customFormat="1" ht="30" customHeight="1" x14ac:dyDescent="0.15">
      <c r="A5" s="25"/>
      <c r="B5" s="25"/>
      <c r="C5" s="721"/>
      <c r="D5" s="721"/>
      <c r="E5" s="721"/>
      <c r="F5" s="49"/>
      <c r="G5" s="49"/>
      <c r="H5" s="447" t="s">
        <v>24</v>
      </c>
      <c r="I5" s="449"/>
      <c r="J5" s="447" t="s">
        <v>110</v>
      </c>
      <c r="K5" s="448"/>
      <c r="L5" s="448"/>
      <c r="M5" s="449"/>
      <c r="N5" s="540" t="s">
        <v>32</v>
      </c>
      <c r="O5" s="541" t="s">
        <v>33</v>
      </c>
      <c r="P5" s="447" t="s">
        <v>111</v>
      </c>
      <c r="Q5" s="448"/>
      <c r="R5" s="448"/>
      <c r="S5" s="449"/>
      <c r="W5" s="25"/>
    </row>
    <row r="6" spans="1:23" s="2" customFormat="1" ht="30" customHeight="1" x14ac:dyDescent="0.15">
      <c r="A6" s="25"/>
      <c r="B6" s="25"/>
      <c r="C6" s="25"/>
      <c r="D6" s="25"/>
      <c r="E6" s="25"/>
      <c r="F6" s="25"/>
      <c r="G6" s="25"/>
      <c r="H6" s="447" t="s">
        <v>44</v>
      </c>
      <c r="I6" s="449"/>
      <c r="J6" s="447" t="s">
        <v>112</v>
      </c>
      <c r="K6" s="448"/>
      <c r="L6" s="448"/>
      <c r="M6" s="449"/>
      <c r="N6" s="722"/>
      <c r="O6" s="130" t="s">
        <v>21</v>
      </c>
      <c r="P6" s="447" t="s">
        <v>113</v>
      </c>
      <c r="Q6" s="448"/>
      <c r="R6" s="448"/>
      <c r="S6" s="449"/>
      <c r="W6" s="25"/>
    </row>
    <row r="7" spans="1:23" s="2" customFormat="1" ht="22.5" customHeight="1" x14ac:dyDescent="0.15">
      <c r="A7" s="97"/>
      <c r="B7" s="97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98"/>
      <c r="S7" s="98"/>
      <c r="T7" s="99"/>
      <c r="U7" s="99"/>
      <c r="V7" s="99"/>
      <c r="W7" s="99"/>
    </row>
    <row r="8" spans="1:23" ht="22.5" customHeight="1" x14ac:dyDescent="0.15">
      <c r="A8" s="45" t="s">
        <v>51</v>
      </c>
      <c r="B8" s="42"/>
    </row>
    <row r="9" spans="1:23" ht="22.5" customHeight="1" x14ac:dyDescent="0.15">
      <c r="A9" s="41" t="s">
        <v>73</v>
      </c>
      <c r="B9" s="42"/>
    </row>
    <row r="10" spans="1:23" ht="22.5" customHeight="1" x14ac:dyDescent="0.15">
      <c r="A10" s="43" t="s">
        <v>82</v>
      </c>
      <c r="B10" s="42"/>
    </row>
    <row r="11" spans="1:23" ht="22.5" customHeight="1" x14ac:dyDescent="0.15">
      <c r="A11" s="41" t="s">
        <v>83</v>
      </c>
      <c r="B11" s="42"/>
    </row>
    <row r="12" spans="1:23" ht="22.5" customHeight="1" x14ac:dyDescent="0.15">
      <c r="A12" s="41" t="s">
        <v>98</v>
      </c>
      <c r="B12" s="42"/>
    </row>
    <row r="13" spans="1:23" ht="22.5" customHeight="1" x14ac:dyDescent="0.15">
      <c r="A13" s="42" t="s">
        <v>104</v>
      </c>
      <c r="B13" s="42"/>
    </row>
    <row r="14" spans="1:23" ht="22.5" customHeight="1" x14ac:dyDescent="0.15">
      <c r="A14" s="41" t="s">
        <v>105</v>
      </c>
      <c r="B14" s="42"/>
    </row>
    <row r="15" spans="1:23" ht="21.75" customHeight="1" x14ac:dyDescent="0.15"/>
    <row r="16" spans="1:23" s="2" customFormat="1" ht="30" customHeight="1" x14ac:dyDescent="0.15">
      <c r="A16" s="23" t="s">
        <v>48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98"/>
      <c r="S16" s="98"/>
      <c r="T16" s="99"/>
      <c r="U16" s="99"/>
      <c r="V16" s="99"/>
      <c r="W16" s="99"/>
    </row>
    <row r="17" spans="1:25" s="132" customFormat="1" ht="22.5" customHeight="1" thickBot="1" x14ac:dyDescent="0.2">
      <c r="A17" s="53"/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s="26" customFormat="1" ht="30" customHeight="1" x14ac:dyDescent="0.15">
      <c r="B18" s="461" t="s">
        <v>9</v>
      </c>
      <c r="C18" s="464" t="s">
        <v>4</v>
      </c>
      <c r="D18" s="723"/>
      <c r="E18" s="724" t="s">
        <v>50</v>
      </c>
      <c r="F18" s="725"/>
      <c r="G18" s="725"/>
      <c r="H18" s="725"/>
      <c r="I18" s="725"/>
      <c r="J18" s="726"/>
      <c r="K18" s="727" t="s">
        <v>132</v>
      </c>
      <c r="L18" s="728"/>
      <c r="M18" s="728"/>
      <c r="N18" s="728"/>
      <c r="O18" s="728"/>
      <c r="P18" s="729"/>
      <c r="Q18" s="730" t="s">
        <v>3</v>
      </c>
      <c r="R18" s="731"/>
      <c r="S18" s="732"/>
      <c r="T18" s="733"/>
      <c r="U18" s="453"/>
      <c r="V18" s="453"/>
      <c r="W18" s="453"/>
    </row>
    <row r="19" spans="1:25" s="26" customFormat="1" ht="30" customHeight="1" x14ac:dyDescent="0.15">
      <c r="B19" s="462"/>
      <c r="C19" s="454" t="s">
        <v>0</v>
      </c>
      <c r="D19" s="734"/>
      <c r="E19" s="735" t="s">
        <v>153</v>
      </c>
      <c r="F19" s="736"/>
      <c r="G19" s="736"/>
      <c r="H19" s="736"/>
      <c r="I19" s="736"/>
      <c r="J19" s="737"/>
      <c r="K19" s="738">
        <v>46210</v>
      </c>
      <c r="L19" s="738"/>
      <c r="M19" s="738"/>
      <c r="N19" s="738"/>
      <c r="O19" s="738"/>
      <c r="P19" s="739"/>
      <c r="Q19" s="733"/>
      <c r="R19" s="453"/>
      <c r="S19" s="740"/>
      <c r="T19" s="741"/>
      <c r="U19" s="460"/>
      <c r="V19" s="460"/>
      <c r="W19" s="460"/>
    </row>
    <row r="20" spans="1:25" s="26" customFormat="1" ht="30" customHeight="1" x14ac:dyDescent="0.15">
      <c r="B20" s="462"/>
      <c r="C20" s="454" t="s">
        <v>10</v>
      </c>
      <c r="D20" s="734"/>
      <c r="E20" s="742" t="s">
        <v>1</v>
      </c>
      <c r="F20" s="743"/>
      <c r="G20" s="743"/>
      <c r="H20" s="743"/>
      <c r="I20" s="743"/>
      <c r="J20" s="744"/>
      <c r="K20" s="745" t="s">
        <v>55</v>
      </c>
      <c r="L20" s="743"/>
      <c r="M20" s="743"/>
      <c r="N20" s="743"/>
      <c r="O20" s="743"/>
      <c r="P20" s="746"/>
      <c r="Q20" s="733"/>
      <c r="R20" s="453"/>
      <c r="S20" s="740"/>
      <c r="T20" s="733"/>
      <c r="U20" s="453"/>
      <c r="V20" s="453"/>
      <c r="W20" s="453"/>
    </row>
    <row r="21" spans="1:25" s="26" customFormat="1" ht="30" customHeight="1" thickBot="1" x14ac:dyDescent="0.2">
      <c r="B21" s="463"/>
      <c r="C21" s="484" t="s">
        <v>2</v>
      </c>
      <c r="D21" s="747"/>
      <c r="E21" s="748" t="s">
        <v>49</v>
      </c>
      <c r="F21" s="749"/>
      <c r="G21" s="749"/>
      <c r="H21" s="749"/>
      <c r="I21" s="749"/>
      <c r="J21" s="750"/>
      <c r="K21" s="751"/>
      <c r="L21" s="752"/>
      <c r="M21" s="752"/>
      <c r="N21" s="752"/>
      <c r="O21" s="752"/>
      <c r="P21" s="753"/>
      <c r="Q21" s="754"/>
      <c r="R21" s="755"/>
      <c r="S21" s="756"/>
      <c r="T21" s="733"/>
      <c r="U21" s="453"/>
      <c r="V21" s="453"/>
      <c r="W21" s="453"/>
    </row>
    <row r="22" spans="1:25" s="8" customFormat="1" ht="30" customHeight="1" thickBot="1" x14ac:dyDescent="0.2">
      <c r="B22" s="473" t="s">
        <v>154</v>
      </c>
      <c r="C22" s="757"/>
      <c r="D22" s="758"/>
      <c r="E22" s="759">
        <v>5820</v>
      </c>
      <c r="F22" s="760"/>
      <c r="G22" s="760"/>
      <c r="H22" s="760"/>
      <c r="I22" s="760"/>
      <c r="J22" s="761"/>
      <c r="K22" s="762">
        <v>0</v>
      </c>
      <c r="L22" s="763"/>
      <c r="M22" s="763"/>
      <c r="N22" s="763"/>
      <c r="O22" s="763"/>
      <c r="P22" s="764"/>
      <c r="Q22" s="480">
        <f>SUM(E22:P22)</f>
        <v>5820</v>
      </c>
      <c r="R22" s="481"/>
      <c r="S22" s="482"/>
      <c r="T22" s="765"/>
      <c r="U22" s="483"/>
      <c r="V22" s="483"/>
      <c r="W22" s="483"/>
    </row>
    <row r="23" spans="1:25" s="8" customFormat="1" ht="30" customHeight="1" thickBot="1" x14ac:dyDescent="0.2">
      <c r="B23" s="100"/>
      <c r="C23" s="100"/>
      <c r="D23" s="100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2"/>
      <c r="S23" s="103"/>
      <c r="T23" s="101"/>
      <c r="U23" s="101"/>
      <c r="V23" s="101"/>
      <c r="W23" s="101"/>
    </row>
    <row r="24" spans="1:25" s="26" customFormat="1" ht="30" customHeight="1" x14ac:dyDescent="0.15">
      <c r="B24" s="461" t="s">
        <v>9</v>
      </c>
      <c r="C24" s="464" t="s">
        <v>4</v>
      </c>
      <c r="D24" s="723"/>
      <c r="E24" s="766" t="s">
        <v>50</v>
      </c>
      <c r="F24" s="728"/>
      <c r="G24" s="728"/>
      <c r="H24" s="728"/>
      <c r="I24" s="728"/>
      <c r="J24" s="767"/>
      <c r="K24" s="768" t="s">
        <v>155</v>
      </c>
      <c r="L24" s="465"/>
      <c r="M24" s="465"/>
      <c r="N24" s="465"/>
      <c r="O24" s="465"/>
      <c r="P24" s="723"/>
      <c r="Q24" s="730" t="s">
        <v>3</v>
      </c>
      <c r="R24" s="731"/>
      <c r="S24" s="732"/>
      <c r="T24" s="733"/>
      <c r="U24" s="453"/>
      <c r="V24" s="453"/>
      <c r="W24" s="453"/>
    </row>
    <row r="25" spans="1:25" s="26" customFormat="1" ht="30" customHeight="1" x14ac:dyDescent="0.15">
      <c r="B25" s="462"/>
      <c r="C25" s="454" t="s">
        <v>0</v>
      </c>
      <c r="D25" s="734"/>
      <c r="E25" s="769" t="s">
        <v>156</v>
      </c>
      <c r="F25" s="770"/>
      <c r="G25" s="770"/>
      <c r="H25" s="770"/>
      <c r="I25" s="770"/>
      <c r="J25" s="771"/>
      <c r="K25" s="456">
        <v>46367</v>
      </c>
      <c r="L25" s="456"/>
      <c r="M25" s="456"/>
      <c r="N25" s="456"/>
      <c r="O25" s="456"/>
      <c r="P25" s="459"/>
      <c r="Q25" s="733"/>
      <c r="R25" s="453"/>
      <c r="S25" s="740"/>
      <c r="T25" s="741"/>
      <c r="U25" s="460"/>
      <c r="V25" s="460"/>
      <c r="W25" s="460"/>
    </row>
    <row r="26" spans="1:25" s="26" customFormat="1" ht="30" customHeight="1" x14ac:dyDescent="0.15">
      <c r="B26" s="462"/>
      <c r="C26" s="454" t="s">
        <v>10</v>
      </c>
      <c r="D26" s="734"/>
      <c r="E26" s="742" t="s">
        <v>1</v>
      </c>
      <c r="F26" s="743"/>
      <c r="G26" s="743"/>
      <c r="H26" s="743"/>
      <c r="I26" s="743"/>
      <c r="J26" s="744"/>
      <c r="K26" s="447" t="s">
        <v>1</v>
      </c>
      <c r="L26" s="448"/>
      <c r="M26" s="448"/>
      <c r="N26" s="448"/>
      <c r="O26" s="448"/>
      <c r="P26" s="734"/>
      <c r="Q26" s="733"/>
      <c r="R26" s="453"/>
      <c r="S26" s="740"/>
      <c r="T26" s="733"/>
      <c r="U26" s="453"/>
      <c r="V26" s="453"/>
      <c r="W26" s="453"/>
    </row>
    <row r="27" spans="1:25" s="26" customFormat="1" ht="30" customHeight="1" thickBot="1" x14ac:dyDescent="0.2">
      <c r="B27" s="463"/>
      <c r="C27" s="484" t="s">
        <v>2</v>
      </c>
      <c r="D27" s="747"/>
      <c r="E27" s="748" t="s">
        <v>49</v>
      </c>
      <c r="F27" s="749"/>
      <c r="G27" s="749"/>
      <c r="H27" s="749"/>
      <c r="I27" s="749"/>
      <c r="J27" s="750"/>
      <c r="K27" s="772" t="s">
        <v>31</v>
      </c>
      <c r="L27" s="485"/>
      <c r="M27" s="485"/>
      <c r="N27" s="485"/>
      <c r="O27" s="485"/>
      <c r="P27" s="747"/>
      <c r="Q27" s="754"/>
      <c r="R27" s="755"/>
      <c r="S27" s="756"/>
      <c r="T27" s="733"/>
      <c r="U27" s="453"/>
      <c r="V27" s="453"/>
      <c r="W27" s="453"/>
    </row>
    <row r="28" spans="1:25" s="8" customFormat="1" ht="30" customHeight="1" thickBot="1" x14ac:dyDescent="0.2">
      <c r="B28" s="473" t="s">
        <v>157</v>
      </c>
      <c r="C28" s="757"/>
      <c r="D28" s="758"/>
      <c r="E28" s="759">
        <v>1300</v>
      </c>
      <c r="F28" s="760"/>
      <c r="G28" s="760"/>
      <c r="H28" s="760"/>
      <c r="I28" s="760"/>
      <c r="J28" s="761"/>
      <c r="K28" s="773">
        <v>1300</v>
      </c>
      <c r="L28" s="774"/>
      <c r="M28" s="774"/>
      <c r="N28" s="774"/>
      <c r="O28" s="774"/>
      <c r="P28" s="775"/>
      <c r="Q28" s="480">
        <f>SUM(E28:P28)</f>
        <v>2600</v>
      </c>
      <c r="R28" s="481"/>
      <c r="S28" s="482"/>
      <c r="T28" s="765"/>
      <c r="U28" s="483"/>
      <c r="V28" s="483"/>
      <c r="W28" s="483"/>
    </row>
    <row r="29" spans="1:25" s="26" customFormat="1" ht="30" customHeight="1" thickBot="1" x14ac:dyDescent="0.2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X29" s="27"/>
    </row>
    <row r="30" spans="1:25" s="26" customFormat="1" ht="30" customHeight="1" x14ac:dyDescent="0.15">
      <c r="B30" s="461" t="s">
        <v>9</v>
      </c>
      <c r="C30" s="464" t="s">
        <v>4</v>
      </c>
      <c r="D30" s="723"/>
      <c r="E30" s="464" t="s">
        <v>50</v>
      </c>
      <c r="F30" s="465"/>
      <c r="G30" s="465"/>
      <c r="H30" s="465"/>
      <c r="I30" s="465"/>
      <c r="J30" s="489"/>
      <c r="K30" s="776" t="s">
        <v>60</v>
      </c>
      <c r="L30" s="467"/>
      <c r="M30" s="467"/>
      <c r="N30" s="467"/>
      <c r="O30" s="467"/>
      <c r="P30" s="777"/>
      <c r="Q30" s="730" t="s">
        <v>3</v>
      </c>
      <c r="R30" s="731"/>
      <c r="S30" s="732"/>
      <c r="T30" s="733"/>
      <c r="U30" s="453"/>
      <c r="V30" s="453"/>
      <c r="W30" s="453"/>
    </row>
    <row r="31" spans="1:25" s="26" customFormat="1" ht="30" customHeight="1" x14ac:dyDescent="0.15">
      <c r="B31" s="462"/>
      <c r="C31" s="454" t="s">
        <v>0</v>
      </c>
      <c r="D31" s="734"/>
      <c r="E31" s="455" t="s">
        <v>59</v>
      </c>
      <c r="F31" s="456"/>
      <c r="G31" s="456"/>
      <c r="H31" s="456"/>
      <c r="I31" s="456"/>
      <c r="J31" s="457"/>
      <c r="K31" s="458" t="s">
        <v>18</v>
      </c>
      <c r="L31" s="456"/>
      <c r="M31" s="456"/>
      <c r="N31" s="456"/>
      <c r="O31" s="456"/>
      <c r="P31" s="459"/>
      <c r="Q31" s="733"/>
      <c r="R31" s="453"/>
      <c r="S31" s="740"/>
      <c r="T31" s="741"/>
      <c r="U31" s="460"/>
      <c r="V31" s="460"/>
      <c r="W31" s="460"/>
    </row>
    <row r="32" spans="1:25" s="26" customFormat="1" ht="30" customHeight="1" x14ac:dyDescent="0.15">
      <c r="B32" s="462"/>
      <c r="C32" s="454" t="s">
        <v>10</v>
      </c>
      <c r="D32" s="734"/>
      <c r="E32" s="454" t="s">
        <v>1</v>
      </c>
      <c r="F32" s="448"/>
      <c r="G32" s="448"/>
      <c r="H32" s="448"/>
      <c r="I32" s="448"/>
      <c r="J32" s="449"/>
      <c r="K32" s="447" t="s">
        <v>15</v>
      </c>
      <c r="L32" s="448"/>
      <c r="M32" s="448"/>
      <c r="N32" s="448"/>
      <c r="O32" s="448"/>
      <c r="P32" s="734"/>
      <c r="Q32" s="733"/>
      <c r="R32" s="453"/>
      <c r="S32" s="740"/>
      <c r="T32" s="733"/>
      <c r="U32" s="453"/>
      <c r="V32" s="453"/>
      <c r="W32" s="453"/>
    </row>
    <row r="33" spans="1:27" s="26" customFormat="1" ht="30" customHeight="1" thickBot="1" x14ac:dyDescent="0.2">
      <c r="B33" s="463"/>
      <c r="C33" s="484" t="s">
        <v>2</v>
      </c>
      <c r="D33" s="747"/>
      <c r="E33" s="484" t="s">
        <v>49</v>
      </c>
      <c r="F33" s="485"/>
      <c r="G33" s="485"/>
      <c r="H33" s="485"/>
      <c r="I33" s="485"/>
      <c r="J33" s="486"/>
      <c r="K33" s="772" t="s">
        <v>16</v>
      </c>
      <c r="L33" s="485"/>
      <c r="M33" s="485"/>
      <c r="N33" s="485"/>
      <c r="O33" s="485"/>
      <c r="P33" s="747"/>
      <c r="Q33" s="754"/>
      <c r="R33" s="755"/>
      <c r="S33" s="756"/>
      <c r="T33" s="733"/>
      <c r="U33" s="453"/>
      <c r="V33" s="453"/>
      <c r="W33" s="453"/>
    </row>
    <row r="34" spans="1:27" s="8" customFormat="1" ht="30" customHeight="1" thickBot="1" x14ac:dyDescent="0.2">
      <c r="B34" s="473"/>
      <c r="C34" s="757"/>
      <c r="D34" s="758"/>
      <c r="E34" s="475"/>
      <c r="F34" s="476"/>
      <c r="G34" s="476"/>
      <c r="H34" s="476"/>
      <c r="I34" s="476"/>
      <c r="J34" s="477"/>
      <c r="K34" s="478"/>
      <c r="L34" s="476"/>
      <c r="M34" s="476"/>
      <c r="N34" s="476"/>
      <c r="O34" s="476"/>
      <c r="P34" s="479"/>
      <c r="Q34" s="480">
        <f>SUM(E34:P34)</f>
        <v>0</v>
      </c>
      <c r="R34" s="481"/>
      <c r="S34" s="482"/>
      <c r="T34" s="765"/>
      <c r="U34" s="483"/>
      <c r="V34" s="483"/>
      <c r="W34" s="483"/>
    </row>
    <row r="35" spans="1:27" s="8" customFormat="1" ht="30" customHeight="1" thickBot="1" x14ac:dyDescent="0.2">
      <c r="B35" s="100"/>
      <c r="C35" s="100"/>
      <c r="D35" s="100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2"/>
      <c r="S35" s="103"/>
      <c r="T35" s="101"/>
      <c r="U35" s="101"/>
      <c r="V35" s="101"/>
      <c r="W35" s="101"/>
    </row>
    <row r="36" spans="1:27" s="26" customFormat="1" ht="30" customHeight="1" x14ac:dyDescent="0.15">
      <c r="B36" s="461" t="s">
        <v>9</v>
      </c>
      <c r="C36" s="464" t="s">
        <v>4</v>
      </c>
      <c r="D36" s="723"/>
      <c r="E36" s="464" t="s">
        <v>50</v>
      </c>
      <c r="F36" s="465"/>
      <c r="G36" s="465"/>
      <c r="H36" s="465"/>
      <c r="I36" s="465"/>
      <c r="J36" s="489"/>
      <c r="K36" s="776" t="s">
        <v>60</v>
      </c>
      <c r="L36" s="467"/>
      <c r="M36" s="467"/>
      <c r="N36" s="467"/>
      <c r="O36" s="467"/>
      <c r="P36" s="777"/>
      <c r="Q36" s="730" t="s">
        <v>3</v>
      </c>
      <c r="R36" s="731"/>
      <c r="S36" s="732"/>
      <c r="T36" s="733"/>
      <c r="U36" s="453"/>
      <c r="V36" s="453"/>
      <c r="W36" s="453"/>
    </row>
    <row r="37" spans="1:27" s="26" customFormat="1" ht="30" customHeight="1" x14ac:dyDescent="0.15">
      <c r="B37" s="462"/>
      <c r="C37" s="454" t="s">
        <v>0</v>
      </c>
      <c r="D37" s="734"/>
      <c r="E37" s="455" t="s">
        <v>59</v>
      </c>
      <c r="F37" s="456"/>
      <c r="G37" s="456"/>
      <c r="H37" s="456"/>
      <c r="I37" s="456"/>
      <c r="J37" s="457"/>
      <c r="K37" s="458" t="s">
        <v>18</v>
      </c>
      <c r="L37" s="456"/>
      <c r="M37" s="456"/>
      <c r="N37" s="456"/>
      <c r="O37" s="456"/>
      <c r="P37" s="459"/>
      <c r="Q37" s="733"/>
      <c r="R37" s="453"/>
      <c r="S37" s="740"/>
      <c r="T37" s="741"/>
      <c r="U37" s="460"/>
      <c r="V37" s="460"/>
      <c r="W37" s="460"/>
    </row>
    <row r="38" spans="1:27" s="26" customFormat="1" ht="30" customHeight="1" x14ac:dyDescent="0.15">
      <c r="B38" s="462"/>
      <c r="C38" s="454" t="s">
        <v>10</v>
      </c>
      <c r="D38" s="734"/>
      <c r="E38" s="454" t="s">
        <v>1</v>
      </c>
      <c r="F38" s="448"/>
      <c r="G38" s="448"/>
      <c r="H38" s="448"/>
      <c r="I38" s="448"/>
      <c r="J38" s="449"/>
      <c r="K38" s="447" t="s">
        <v>15</v>
      </c>
      <c r="L38" s="448"/>
      <c r="M38" s="448"/>
      <c r="N38" s="448"/>
      <c r="O38" s="448"/>
      <c r="P38" s="734"/>
      <c r="Q38" s="733"/>
      <c r="R38" s="453"/>
      <c r="S38" s="740"/>
      <c r="T38" s="733"/>
      <c r="U38" s="453"/>
      <c r="V38" s="453"/>
      <c r="W38" s="453"/>
    </row>
    <row r="39" spans="1:27" s="26" customFormat="1" ht="30" customHeight="1" thickBot="1" x14ac:dyDescent="0.2">
      <c r="B39" s="463"/>
      <c r="C39" s="484" t="s">
        <v>2</v>
      </c>
      <c r="D39" s="747"/>
      <c r="E39" s="484" t="s">
        <v>49</v>
      </c>
      <c r="F39" s="485"/>
      <c r="G39" s="485"/>
      <c r="H39" s="485"/>
      <c r="I39" s="485"/>
      <c r="J39" s="486"/>
      <c r="K39" s="772" t="s">
        <v>16</v>
      </c>
      <c r="L39" s="485"/>
      <c r="M39" s="485"/>
      <c r="N39" s="485"/>
      <c r="O39" s="485"/>
      <c r="P39" s="747"/>
      <c r="Q39" s="754"/>
      <c r="R39" s="755"/>
      <c r="S39" s="756"/>
      <c r="T39" s="733"/>
      <c r="U39" s="453"/>
      <c r="V39" s="453"/>
      <c r="W39" s="453"/>
    </row>
    <row r="40" spans="1:27" s="8" customFormat="1" ht="30" customHeight="1" thickBot="1" x14ac:dyDescent="0.2">
      <c r="B40" s="473"/>
      <c r="C40" s="757"/>
      <c r="D40" s="758"/>
      <c r="E40" s="475"/>
      <c r="F40" s="476"/>
      <c r="G40" s="476"/>
      <c r="H40" s="476"/>
      <c r="I40" s="476"/>
      <c r="J40" s="477"/>
      <c r="K40" s="478"/>
      <c r="L40" s="476"/>
      <c r="M40" s="476"/>
      <c r="N40" s="476"/>
      <c r="O40" s="476"/>
      <c r="P40" s="479"/>
      <c r="Q40" s="480">
        <f>SUM(E40:P40)</f>
        <v>0</v>
      </c>
      <c r="R40" s="481"/>
      <c r="S40" s="482"/>
      <c r="T40" s="765"/>
      <c r="U40" s="483"/>
      <c r="V40" s="483"/>
      <c r="W40" s="483"/>
    </row>
    <row r="41" spans="1:27" s="5" customFormat="1" ht="30" customHeight="1" x14ac:dyDescent="0.15">
      <c r="A41" s="61"/>
      <c r="B41" s="104"/>
      <c r="C41" s="104"/>
      <c r="D41" s="10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778" t="s">
        <v>20</v>
      </c>
      <c r="Q41" s="779">
        <f>SUM(Q22,Q28,Q34,Q40)</f>
        <v>8420</v>
      </c>
      <c r="R41" s="306"/>
      <c r="S41" s="307"/>
      <c r="T41" s="134"/>
      <c r="U41" s="134"/>
      <c r="V41" s="134"/>
      <c r="W41" s="134"/>
    </row>
    <row r="42" spans="1:27" s="5" customFormat="1" ht="30" customHeight="1" thickBot="1" x14ac:dyDescent="0.2">
      <c r="A42" s="61"/>
      <c r="B42" s="104"/>
      <c r="C42" s="104"/>
      <c r="D42" s="10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780"/>
      <c r="Q42" s="781"/>
      <c r="R42" s="309"/>
      <c r="S42" s="310"/>
      <c r="T42" s="134"/>
      <c r="U42" s="134"/>
      <c r="V42" s="134"/>
      <c r="W42" s="134"/>
    </row>
    <row r="43" spans="1:27" s="5" customFormat="1" ht="30" customHeight="1" x14ac:dyDescent="0.15">
      <c r="A43" s="61"/>
      <c r="B43" s="106" t="s">
        <v>158</v>
      </c>
      <c r="C43" s="104"/>
      <c r="D43" s="104"/>
      <c r="E43" s="134"/>
      <c r="F43" s="134"/>
      <c r="G43" s="134"/>
      <c r="H43" s="134"/>
      <c r="I43" s="134"/>
      <c r="J43" s="134"/>
      <c r="K43" s="134"/>
      <c r="L43" s="494" t="s">
        <v>79</v>
      </c>
      <c r="M43" s="495"/>
      <c r="N43" s="495"/>
      <c r="O43" s="495"/>
      <c r="P43" s="495"/>
      <c r="Q43" s="495"/>
      <c r="R43" s="495"/>
      <c r="S43" s="495"/>
      <c r="T43" s="134"/>
      <c r="U43" s="134"/>
      <c r="V43" s="134"/>
      <c r="W43" s="134"/>
    </row>
    <row r="44" spans="1:27" s="5" customFormat="1" ht="30" customHeight="1" thickBot="1" x14ac:dyDescent="0.2">
      <c r="A44" s="61"/>
      <c r="B44" s="107" t="s">
        <v>84</v>
      </c>
      <c r="C44" s="108"/>
      <c r="D44" s="108"/>
      <c r="E44" s="42"/>
      <c r="F44" s="42"/>
      <c r="G44" s="42"/>
      <c r="H44" s="42"/>
      <c r="I44" s="134"/>
      <c r="J44" s="134"/>
      <c r="K44" s="134"/>
      <c r="L44" s="496" t="s">
        <v>87</v>
      </c>
      <c r="M44" s="496"/>
      <c r="N44" s="496"/>
      <c r="O44" s="496"/>
      <c r="P44" s="496"/>
      <c r="Q44" s="496"/>
      <c r="R44" s="496"/>
      <c r="S44" s="496"/>
      <c r="T44" s="134"/>
      <c r="U44" s="134"/>
      <c r="V44" s="134"/>
      <c r="W44" s="134"/>
    </row>
    <row r="45" spans="1:27" s="5" customFormat="1" ht="30" customHeight="1" thickBot="1" x14ac:dyDescent="0.2">
      <c r="A45" s="52"/>
      <c r="B45" s="497" t="s">
        <v>30</v>
      </c>
      <c r="C45" s="498"/>
      <c r="D45" s="499"/>
      <c r="E45" s="497" t="s">
        <v>28</v>
      </c>
      <c r="F45" s="498"/>
      <c r="G45" s="498"/>
      <c r="H45" s="499"/>
      <c r="I45" s="42"/>
      <c r="J45" s="134"/>
      <c r="K45" s="134"/>
      <c r="L45" s="500"/>
      <c r="M45" s="782"/>
      <c r="N45" s="782"/>
      <c r="O45" s="782"/>
      <c r="P45" s="782"/>
      <c r="Q45" s="782"/>
      <c r="R45" s="782"/>
      <c r="S45" s="783"/>
      <c r="T45" s="134"/>
      <c r="U45" s="134"/>
      <c r="V45" s="134"/>
      <c r="W45" s="134"/>
    </row>
    <row r="46" spans="1:27" s="5" customFormat="1" ht="30" customHeight="1" thickBot="1" x14ac:dyDescent="0.2">
      <c r="A46" s="132"/>
      <c r="B46" s="784">
        <v>2</v>
      </c>
      <c r="C46" s="785"/>
      <c r="D46" s="786"/>
      <c r="E46" s="787">
        <v>7120</v>
      </c>
      <c r="F46" s="788"/>
      <c r="G46" s="788"/>
      <c r="H46" s="789"/>
      <c r="I46" s="134"/>
      <c r="J46" s="134"/>
      <c r="K46" s="134"/>
      <c r="L46" s="790"/>
      <c r="M46" s="791"/>
      <c r="N46" s="791"/>
      <c r="O46" s="791"/>
      <c r="P46" s="791"/>
      <c r="Q46" s="791"/>
      <c r="R46" s="791"/>
      <c r="S46" s="792"/>
      <c r="T46" s="134"/>
      <c r="U46" s="134"/>
      <c r="V46" s="134"/>
      <c r="W46" s="134"/>
    </row>
    <row r="47" spans="1:27" s="132" customFormat="1" ht="30" customHeight="1" thickBot="1" x14ac:dyDescent="0.2">
      <c r="A47" s="25"/>
      <c r="I47" s="25"/>
      <c r="J47" s="25"/>
      <c r="K47" s="25"/>
      <c r="L47" s="793"/>
      <c r="M47" s="794"/>
      <c r="N47" s="794"/>
      <c r="O47" s="794"/>
      <c r="P47" s="794"/>
      <c r="Q47" s="794"/>
      <c r="R47" s="794"/>
      <c r="S47" s="795"/>
      <c r="T47" s="109"/>
      <c r="U47" s="109"/>
      <c r="V47" s="109"/>
      <c r="W47" s="109"/>
      <c r="X47" s="25"/>
      <c r="Y47" s="25"/>
      <c r="AA47" s="110"/>
    </row>
    <row r="48" spans="1:27" ht="18.75" customHeight="1" x14ac:dyDescent="0.15"/>
    <row r="50" spans="26:29" ht="19.5" x14ac:dyDescent="0.15">
      <c r="Z50" s="132"/>
      <c r="AA50" s="132"/>
      <c r="AB50" s="132"/>
      <c r="AC50" s="132"/>
    </row>
  </sheetData>
  <sheetProtection formatCells="0" formatColumns="0" formatRows="0" insertColumns="0" insertRows="0" insertHyperlinks="0" deleteColumns="0" deleteRows="0" sort="0" autoFilter="0" pivotTables="0"/>
  <mergeCells count="133">
    <mergeCell ref="P41:P42"/>
    <mergeCell ref="Q41:S42"/>
    <mergeCell ref="L43:S43"/>
    <mergeCell ref="L44:S44"/>
    <mergeCell ref="B45:D45"/>
    <mergeCell ref="E45:H45"/>
    <mergeCell ref="L45:S47"/>
    <mergeCell ref="B46:D46"/>
    <mergeCell ref="E46:H46"/>
    <mergeCell ref="B40:D40"/>
    <mergeCell ref="E40:J40"/>
    <mergeCell ref="K40:P40"/>
    <mergeCell ref="Q40:S40"/>
    <mergeCell ref="T40:U40"/>
    <mergeCell ref="V40:W40"/>
    <mergeCell ref="V38:W38"/>
    <mergeCell ref="C39:D39"/>
    <mergeCell ref="E39:J39"/>
    <mergeCell ref="K39:P39"/>
    <mergeCell ref="T39:U39"/>
    <mergeCell ref="V39:W39"/>
    <mergeCell ref="V36:W36"/>
    <mergeCell ref="C37:D37"/>
    <mergeCell ref="E37:J37"/>
    <mergeCell ref="K37:P37"/>
    <mergeCell ref="T37:U37"/>
    <mergeCell ref="V37:W37"/>
    <mergeCell ref="B36:B39"/>
    <mergeCell ref="C36:D36"/>
    <mergeCell ref="E36:J36"/>
    <mergeCell ref="K36:P36"/>
    <mergeCell ref="Q36:S39"/>
    <mergeCell ref="T36:U36"/>
    <mergeCell ref="C38:D38"/>
    <mergeCell ref="E38:J38"/>
    <mergeCell ref="K38:P38"/>
    <mergeCell ref="T38:U38"/>
    <mergeCell ref="B34:D34"/>
    <mergeCell ref="E34:J34"/>
    <mergeCell ref="K34:P34"/>
    <mergeCell ref="Q34:S34"/>
    <mergeCell ref="T34:U34"/>
    <mergeCell ref="V34:W34"/>
    <mergeCell ref="V32:W32"/>
    <mergeCell ref="C33:D33"/>
    <mergeCell ref="E33:J33"/>
    <mergeCell ref="K33:P33"/>
    <mergeCell ref="T33:U33"/>
    <mergeCell ref="V33:W33"/>
    <mergeCell ref="V30:W30"/>
    <mergeCell ref="C31:D31"/>
    <mergeCell ref="E31:J31"/>
    <mergeCell ref="K31:P31"/>
    <mergeCell ref="T31:U31"/>
    <mergeCell ref="V31:W31"/>
    <mergeCell ref="B30:B33"/>
    <mergeCell ref="C30:D30"/>
    <mergeCell ref="E30:J30"/>
    <mergeCell ref="K30:P30"/>
    <mergeCell ref="Q30:S33"/>
    <mergeCell ref="T30:U30"/>
    <mergeCell ref="C32:D32"/>
    <mergeCell ref="E32:J32"/>
    <mergeCell ref="K32:P32"/>
    <mergeCell ref="T32:U32"/>
    <mergeCell ref="B28:D28"/>
    <mergeCell ref="E28:J28"/>
    <mergeCell ref="K28:P28"/>
    <mergeCell ref="Q28:S28"/>
    <mergeCell ref="T28:U28"/>
    <mergeCell ref="V28:W28"/>
    <mergeCell ref="V26:W26"/>
    <mergeCell ref="C27:D27"/>
    <mergeCell ref="E27:J27"/>
    <mergeCell ref="K27:P27"/>
    <mergeCell ref="T27:U27"/>
    <mergeCell ref="V27:W27"/>
    <mergeCell ref="V24:W24"/>
    <mergeCell ref="C25:D25"/>
    <mergeCell ref="E25:J25"/>
    <mergeCell ref="K25:P25"/>
    <mergeCell ref="T25:U25"/>
    <mergeCell ref="V25:W25"/>
    <mergeCell ref="B24:B27"/>
    <mergeCell ref="C24:D24"/>
    <mergeCell ref="E24:J24"/>
    <mergeCell ref="K24:P24"/>
    <mergeCell ref="Q24:S27"/>
    <mergeCell ref="T24:U24"/>
    <mergeCell ref="C26:D26"/>
    <mergeCell ref="E26:J26"/>
    <mergeCell ref="K26:P26"/>
    <mergeCell ref="T26:U26"/>
    <mergeCell ref="B22:D22"/>
    <mergeCell ref="E22:J22"/>
    <mergeCell ref="K22:P22"/>
    <mergeCell ref="Q22:S22"/>
    <mergeCell ref="T22:U22"/>
    <mergeCell ref="V22:W22"/>
    <mergeCell ref="T20:U20"/>
    <mergeCell ref="V20:W20"/>
    <mergeCell ref="C21:D21"/>
    <mergeCell ref="E21:J21"/>
    <mergeCell ref="K21:P21"/>
    <mergeCell ref="T21:U21"/>
    <mergeCell ref="V21:W21"/>
    <mergeCell ref="T18:U18"/>
    <mergeCell ref="V18:W18"/>
    <mergeCell ref="C19:D19"/>
    <mergeCell ref="E19:J19"/>
    <mergeCell ref="K19:P19"/>
    <mergeCell ref="T19:U19"/>
    <mergeCell ref="V19:W19"/>
    <mergeCell ref="J6:M6"/>
    <mergeCell ref="P6:S6"/>
    <mergeCell ref="B18:B21"/>
    <mergeCell ref="C18:D18"/>
    <mergeCell ref="E18:J18"/>
    <mergeCell ref="K18:P18"/>
    <mergeCell ref="Q18:S21"/>
    <mergeCell ref="C20:D20"/>
    <mergeCell ref="E20:J20"/>
    <mergeCell ref="K20:P20"/>
    <mergeCell ref="Q1:S1"/>
    <mergeCell ref="H4:I4"/>
    <mergeCell ref="J4:M4"/>
    <mergeCell ref="N4:O4"/>
    <mergeCell ref="P4:S4"/>
    <mergeCell ref="H5:I5"/>
    <mergeCell ref="J5:M5"/>
    <mergeCell ref="N5:N6"/>
    <mergeCell ref="P5:S5"/>
    <mergeCell ref="H6:I6"/>
  </mergeCells>
  <phoneticPr fontId="2"/>
  <dataValidations count="3">
    <dataValidation imeMode="on" allowBlank="1" showInputMessage="1" showErrorMessage="1" sqref="L45:S47 P4:S6 J5:M5" xr:uid="{79963163-6AD2-4219-BC1D-1DF3B39321CD}"/>
    <dataValidation imeMode="hiragana" allowBlank="1" showInputMessage="1" showErrorMessage="1" sqref="B22:D22 B28:D28 B34:D34 B40:D40" xr:uid="{6B97FAEF-005A-4BE3-86A3-0212DFDECAFD}"/>
    <dataValidation imeMode="disabled" allowBlank="1" showInputMessage="1" showErrorMessage="1" sqref="E46 B46" xr:uid="{664740E8-8AEB-46AD-89DF-87778F35BD3B}"/>
  </dataValidations>
  <pageMargins left="0.9055118110236221" right="0.51181102362204722" top="0.74803149606299213" bottom="0.74803149606299213" header="0.31496062992125984" footer="0.31496062992125984"/>
  <pageSetup paperSize="9" scale="60" orientation="portrait" cellComments="asDisplayed" r:id="rId1"/>
  <colBreaks count="1" manualBreakCount="1">
    <brk id="19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A35AA-37B8-4E82-972F-CAAC5172357C}">
  <dimension ref="A1:AC51"/>
  <sheetViews>
    <sheetView view="pageBreakPreview" zoomScale="70" zoomScaleNormal="70" zoomScaleSheetLayoutView="70" workbookViewId="0">
      <selection activeCell="T1" sqref="T1"/>
    </sheetView>
  </sheetViews>
  <sheetFormatPr defaultRowHeight="15.75" x14ac:dyDescent="0.15"/>
  <cols>
    <col min="1" max="1" width="2.625" style="4" customWidth="1"/>
    <col min="2" max="19" width="7.625" style="4" customWidth="1"/>
    <col min="20" max="23" width="7.5" style="4" customWidth="1"/>
    <col min="24" max="24" width="5.25" style="4" customWidth="1"/>
    <col min="25" max="25" width="7.375" style="4" customWidth="1"/>
    <col min="26" max="16384" width="9" style="4"/>
  </cols>
  <sheetData>
    <row r="1" spans="1:25" ht="30" customHeight="1" thickBot="1" x14ac:dyDescent="0.2">
      <c r="Q1" s="537" t="s">
        <v>108</v>
      </c>
      <c r="R1" s="538"/>
      <c r="S1" s="539"/>
    </row>
    <row r="2" spans="1:25" s="22" customFormat="1" ht="30" customHeight="1" x14ac:dyDescent="0.15">
      <c r="L2" s="35" t="s">
        <v>106</v>
      </c>
      <c r="M2" s="720">
        <v>7</v>
      </c>
      <c r="N2" s="95" t="s">
        <v>107</v>
      </c>
    </row>
    <row r="3" spans="1:25" s="2" customFormat="1" ht="22.5" customHeight="1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5" s="2" customFormat="1" ht="30" customHeight="1" x14ac:dyDescent="0.15">
      <c r="A4" s="96"/>
      <c r="D4" s="25"/>
      <c r="E4" s="25"/>
      <c r="F4" s="25"/>
      <c r="G4" s="25"/>
      <c r="H4" s="447" t="s">
        <v>22</v>
      </c>
      <c r="I4" s="449"/>
      <c r="J4" s="447">
        <v>500201</v>
      </c>
      <c r="K4" s="448"/>
      <c r="L4" s="448"/>
      <c r="M4" s="449"/>
      <c r="N4" s="138" t="s">
        <v>23</v>
      </c>
      <c r="O4" s="138"/>
      <c r="P4" s="138" t="s">
        <v>109</v>
      </c>
      <c r="Q4" s="138"/>
      <c r="R4" s="138"/>
      <c r="S4" s="138"/>
      <c r="W4" s="25"/>
    </row>
    <row r="5" spans="1:25" s="2" customFormat="1" ht="30" customHeight="1" x14ac:dyDescent="0.15">
      <c r="A5" s="25"/>
      <c r="B5" s="25"/>
      <c r="C5" s="25"/>
      <c r="D5" s="25"/>
      <c r="E5" s="49"/>
      <c r="F5" s="49"/>
      <c r="G5" s="49"/>
      <c r="H5" s="447" t="s">
        <v>24</v>
      </c>
      <c r="I5" s="449"/>
      <c r="J5" s="447" t="s">
        <v>110</v>
      </c>
      <c r="K5" s="448"/>
      <c r="L5" s="448"/>
      <c r="M5" s="449"/>
      <c r="N5" s="540" t="s">
        <v>32</v>
      </c>
      <c r="O5" s="541" t="s">
        <v>33</v>
      </c>
      <c r="P5" s="447" t="s">
        <v>111</v>
      </c>
      <c r="Q5" s="448"/>
      <c r="R5" s="448"/>
      <c r="S5" s="449"/>
      <c r="W5" s="25"/>
    </row>
    <row r="6" spans="1:25" s="2" customFormat="1" ht="30" customHeight="1" x14ac:dyDescent="0.15">
      <c r="A6" s="25"/>
      <c r="B6" s="25"/>
      <c r="C6" s="25"/>
      <c r="D6" s="25"/>
      <c r="E6" s="25"/>
      <c r="F6" s="25"/>
      <c r="G6" s="25"/>
      <c r="H6" s="447" t="s">
        <v>44</v>
      </c>
      <c r="I6" s="449"/>
      <c r="J6" s="447" t="s">
        <v>112</v>
      </c>
      <c r="K6" s="448"/>
      <c r="L6" s="448"/>
      <c r="M6" s="449"/>
      <c r="N6" s="542"/>
      <c r="O6" s="130" t="s">
        <v>21</v>
      </c>
      <c r="P6" s="447" t="s">
        <v>113</v>
      </c>
      <c r="Q6" s="448"/>
      <c r="R6" s="448"/>
      <c r="S6" s="449"/>
      <c r="W6" s="25"/>
    </row>
    <row r="7" spans="1:25" ht="22.5" customHeight="1" x14ac:dyDescent="0.15">
      <c r="A7" s="97"/>
      <c r="B7" s="97"/>
      <c r="C7" s="25"/>
      <c r="D7" s="2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X7" s="6"/>
      <c r="Y7" s="25"/>
    </row>
    <row r="8" spans="1:25" ht="22.5" customHeight="1" x14ac:dyDescent="0.15">
      <c r="A8" s="45" t="s">
        <v>51</v>
      </c>
    </row>
    <row r="9" spans="1:25" ht="22.5" customHeight="1" x14ac:dyDescent="0.15">
      <c r="A9" s="41" t="s">
        <v>73</v>
      </c>
    </row>
    <row r="10" spans="1:25" ht="22.5" customHeight="1" x14ac:dyDescent="0.15">
      <c r="A10" s="43" t="s">
        <v>82</v>
      </c>
    </row>
    <row r="11" spans="1:25" ht="22.5" customHeight="1" x14ac:dyDescent="0.15">
      <c r="A11" s="41" t="s">
        <v>83</v>
      </c>
    </row>
    <row r="12" spans="1:25" ht="22.5" customHeight="1" x14ac:dyDescent="0.15">
      <c r="A12" s="41" t="s">
        <v>98</v>
      </c>
    </row>
    <row r="13" spans="1:25" ht="22.5" customHeight="1" x14ac:dyDescent="0.15">
      <c r="A13" s="42" t="s">
        <v>104</v>
      </c>
    </row>
    <row r="14" spans="1:25" ht="22.5" customHeight="1" x14ac:dyDescent="0.15">
      <c r="A14" s="41" t="s">
        <v>105</v>
      </c>
    </row>
    <row r="15" spans="1:25" ht="21.75" customHeight="1" x14ac:dyDescent="0.15"/>
    <row r="16" spans="1:25" ht="30" customHeight="1" x14ac:dyDescent="0.15">
      <c r="A16" s="111" t="s">
        <v>47</v>
      </c>
      <c r="C16" s="25"/>
      <c r="D16" s="2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X16" s="6"/>
      <c r="Y16" s="25"/>
    </row>
    <row r="17" spans="1:25" s="132" customFormat="1" ht="22.5" customHeight="1" thickBot="1" x14ac:dyDescent="0.2">
      <c r="A17" s="53"/>
      <c r="B17" s="112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6"/>
      <c r="N17" s="6"/>
      <c r="O17" s="6"/>
      <c r="P17" s="6"/>
      <c r="Q17" s="25"/>
      <c r="R17" s="25"/>
      <c r="S17" s="25"/>
      <c r="T17" s="25"/>
      <c r="U17" s="25"/>
      <c r="V17" s="25"/>
      <c r="W17" s="25"/>
      <c r="X17" s="25"/>
      <c r="Y17" s="25"/>
    </row>
    <row r="18" spans="1:25" ht="30" customHeight="1" thickBot="1" x14ac:dyDescent="0.2">
      <c r="A18" s="25"/>
      <c r="B18" s="461" t="s">
        <v>9</v>
      </c>
      <c r="C18" s="464" t="s">
        <v>4</v>
      </c>
      <c r="D18" s="465"/>
      <c r="E18" s="520" t="s">
        <v>17</v>
      </c>
      <c r="F18" s="521"/>
      <c r="G18" s="521"/>
      <c r="H18" s="521"/>
      <c r="I18" s="521"/>
      <c r="J18" s="521"/>
      <c r="K18" s="727" t="s">
        <v>132</v>
      </c>
      <c r="L18" s="728"/>
      <c r="M18" s="728"/>
      <c r="N18" s="728"/>
      <c r="O18" s="728"/>
      <c r="P18" s="729"/>
      <c r="Q18" s="471" t="s">
        <v>3</v>
      </c>
      <c r="R18" s="471"/>
      <c r="S18" s="471"/>
      <c r="T18" s="796"/>
      <c r="U18" s="515"/>
      <c r="V18" s="515"/>
      <c r="W18" s="515"/>
    </row>
    <row r="19" spans="1:25" ht="30" customHeight="1" thickBot="1" x14ac:dyDescent="0.2">
      <c r="A19" s="25"/>
      <c r="B19" s="462"/>
      <c r="C19" s="454" t="s">
        <v>0</v>
      </c>
      <c r="D19" s="448"/>
      <c r="E19" s="516">
        <v>46384</v>
      </c>
      <c r="F19" s="517"/>
      <c r="G19" s="517"/>
      <c r="H19" s="517"/>
      <c r="I19" s="517"/>
      <c r="J19" s="517"/>
      <c r="K19" s="738">
        <v>46210</v>
      </c>
      <c r="L19" s="738"/>
      <c r="M19" s="738"/>
      <c r="N19" s="738"/>
      <c r="O19" s="738"/>
      <c r="P19" s="739"/>
      <c r="Q19" s="471"/>
      <c r="R19" s="471"/>
      <c r="S19" s="471"/>
      <c r="T19" s="797"/>
      <c r="U19" s="519"/>
      <c r="V19" s="519"/>
      <c r="W19" s="519"/>
    </row>
    <row r="20" spans="1:25" ht="30" customHeight="1" thickBot="1" x14ac:dyDescent="0.2">
      <c r="A20" s="25"/>
      <c r="B20" s="462"/>
      <c r="C20" s="454" t="s">
        <v>10</v>
      </c>
      <c r="D20" s="448"/>
      <c r="E20" s="798" t="s">
        <v>159</v>
      </c>
      <c r="F20" s="138"/>
      <c r="G20" s="138"/>
      <c r="H20" s="138"/>
      <c r="I20" s="138"/>
      <c r="J20" s="138"/>
      <c r="K20" s="745" t="s">
        <v>55</v>
      </c>
      <c r="L20" s="743"/>
      <c r="M20" s="743"/>
      <c r="N20" s="743"/>
      <c r="O20" s="743"/>
      <c r="P20" s="746"/>
      <c r="Q20" s="471"/>
      <c r="R20" s="471"/>
      <c r="S20" s="471"/>
      <c r="T20" s="796"/>
      <c r="U20" s="515"/>
      <c r="V20" s="515"/>
      <c r="W20" s="515"/>
    </row>
    <row r="21" spans="1:25" ht="30" customHeight="1" thickBot="1" x14ac:dyDescent="0.2">
      <c r="A21" s="25"/>
      <c r="B21" s="463"/>
      <c r="C21" s="484" t="s">
        <v>2</v>
      </c>
      <c r="D21" s="485"/>
      <c r="E21" s="799" t="s">
        <v>116</v>
      </c>
      <c r="F21" s="487"/>
      <c r="G21" s="487"/>
      <c r="H21" s="487"/>
      <c r="I21" s="487"/>
      <c r="J21" s="487"/>
      <c r="K21" s="751"/>
      <c r="L21" s="752"/>
      <c r="M21" s="752"/>
      <c r="N21" s="752"/>
      <c r="O21" s="752"/>
      <c r="P21" s="753"/>
      <c r="Q21" s="471"/>
      <c r="R21" s="471"/>
      <c r="S21" s="471"/>
      <c r="T21" s="796"/>
      <c r="U21" s="515"/>
      <c r="V21" s="515"/>
      <c r="W21" s="515"/>
    </row>
    <row r="22" spans="1:25" s="5" customFormat="1" ht="30" customHeight="1" thickBot="1" x14ac:dyDescent="0.2">
      <c r="A22" s="61"/>
      <c r="B22" s="473" t="s">
        <v>160</v>
      </c>
      <c r="C22" s="474"/>
      <c r="D22" s="474"/>
      <c r="E22" s="800">
        <v>0</v>
      </c>
      <c r="F22" s="801"/>
      <c r="G22" s="801"/>
      <c r="H22" s="801"/>
      <c r="I22" s="801"/>
      <c r="J22" s="802"/>
      <c r="K22" s="762">
        <v>0</v>
      </c>
      <c r="L22" s="763"/>
      <c r="M22" s="763"/>
      <c r="N22" s="763"/>
      <c r="O22" s="763"/>
      <c r="P22" s="764"/>
      <c r="Q22" s="480">
        <f>SUM(E22:P22)</f>
        <v>0</v>
      </c>
      <c r="R22" s="481"/>
      <c r="S22" s="482"/>
      <c r="T22" s="803"/>
      <c r="U22" s="528"/>
      <c r="V22" s="528"/>
      <c r="W22" s="528"/>
    </row>
    <row r="23" spans="1:25" s="132" customFormat="1" ht="30" customHeight="1" thickBot="1" x14ac:dyDescent="0.2">
      <c r="A23" s="53"/>
      <c r="B23" s="53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30" customHeight="1" thickBot="1" x14ac:dyDescent="0.2">
      <c r="A24" s="25"/>
      <c r="B24" s="461" t="s">
        <v>9</v>
      </c>
      <c r="C24" s="464" t="s">
        <v>4</v>
      </c>
      <c r="D24" s="489"/>
      <c r="E24" s="520" t="s">
        <v>17</v>
      </c>
      <c r="F24" s="521"/>
      <c r="G24" s="521"/>
      <c r="H24" s="521"/>
      <c r="I24" s="521"/>
      <c r="J24" s="521"/>
      <c r="K24" s="768" t="s">
        <v>161</v>
      </c>
      <c r="L24" s="465"/>
      <c r="M24" s="465"/>
      <c r="N24" s="465"/>
      <c r="O24" s="465"/>
      <c r="P24" s="723"/>
      <c r="Q24" s="471" t="s">
        <v>3</v>
      </c>
      <c r="R24" s="471"/>
      <c r="S24" s="471"/>
      <c r="T24" s="796"/>
      <c r="U24" s="515"/>
      <c r="V24" s="515"/>
      <c r="W24" s="515"/>
    </row>
    <row r="25" spans="1:25" ht="30" customHeight="1" thickBot="1" x14ac:dyDescent="0.2">
      <c r="A25" s="25"/>
      <c r="B25" s="462"/>
      <c r="C25" s="454" t="s">
        <v>0</v>
      </c>
      <c r="D25" s="449"/>
      <c r="E25" s="516">
        <v>46384</v>
      </c>
      <c r="F25" s="517"/>
      <c r="G25" s="517"/>
      <c r="H25" s="517"/>
      <c r="I25" s="517"/>
      <c r="J25" s="517"/>
      <c r="K25" s="456">
        <v>46367</v>
      </c>
      <c r="L25" s="456"/>
      <c r="M25" s="456"/>
      <c r="N25" s="456"/>
      <c r="O25" s="456"/>
      <c r="P25" s="459"/>
      <c r="Q25" s="471"/>
      <c r="R25" s="471"/>
      <c r="S25" s="471"/>
      <c r="T25" s="797"/>
      <c r="U25" s="519"/>
      <c r="V25" s="519"/>
      <c r="W25" s="519"/>
    </row>
    <row r="26" spans="1:25" ht="30" customHeight="1" thickBot="1" x14ac:dyDescent="0.2">
      <c r="A26" s="25"/>
      <c r="B26" s="462"/>
      <c r="C26" s="454" t="s">
        <v>10</v>
      </c>
      <c r="D26" s="449"/>
      <c r="E26" s="798" t="s">
        <v>159</v>
      </c>
      <c r="F26" s="138"/>
      <c r="G26" s="138"/>
      <c r="H26" s="138"/>
      <c r="I26" s="138"/>
      <c r="J26" s="138"/>
      <c r="K26" s="447" t="s">
        <v>1</v>
      </c>
      <c r="L26" s="448"/>
      <c r="M26" s="448"/>
      <c r="N26" s="448"/>
      <c r="O26" s="448"/>
      <c r="P26" s="734"/>
      <c r="Q26" s="471"/>
      <c r="R26" s="471"/>
      <c r="S26" s="471"/>
      <c r="T26" s="796"/>
      <c r="U26" s="515"/>
      <c r="V26" s="515"/>
      <c r="W26" s="515"/>
    </row>
    <row r="27" spans="1:25" ht="30" customHeight="1" thickBot="1" x14ac:dyDescent="0.2">
      <c r="A27" s="25"/>
      <c r="B27" s="463"/>
      <c r="C27" s="484" t="s">
        <v>2</v>
      </c>
      <c r="D27" s="486"/>
      <c r="E27" s="799" t="s">
        <v>116</v>
      </c>
      <c r="F27" s="487"/>
      <c r="G27" s="487"/>
      <c r="H27" s="487"/>
      <c r="I27" s="487"/>
      <c r="J27" s="487"/>
      <c r="K27" s="772" t="s">
        <v>31</v>
      </c>
      <c r="L27" s="485"/>
      <c r="M27" s="485"/>
      <c r="N27" s="485"/>
      <c r="O27" s="485"/>
      <c r="P27" s="747"/>
      <c r="Q27" s="471"/>
      <c r="R27" s="471"/>
      <c r="S27" s="471"/>
      <c r="T27" s="796"/>
      <c r="U27" s="515"/>
      <c r="V27" s="515"/>
      <c r="W27" s="515"/>
    </row>
    <row r="28" spans="1:25" s="5" customFormat="1" ht="30" customHeight="1" thickBot="1" x14ac:dyDescent="0.2">
      <c r="A28" s="61"/>
      <c r="B28" s="473" t="s">
        <v>162</v>
      </c>
      <c r="C28" s="474"/>
      <c r="D28" s="490"/>
      <c r="E28" s="804">
        <v>1100</v>
      </c>
      <c r="F28" s="805"/>
      <c r="G28" s="805"/>
      <c r="H28" s="805"/>
      <c r="I28" s="805"/>
      <c r="J28" s="806"/>
      <c r="K28" s="478">
        <v>5820</v>
      </c>
      <c r="L28" s="476"/>
      <c r="M28" s="476"/>
      <c r="N28" s="476"/>
      <c r="O28" s="476"/>
      <c r="P28" s="479"/>
      <c r="Q28" s="480">
        <f>SUM(E28:P28)</f>
        <v>6920</v>
      </c>
      <c r="R28" s="481"/>
      <c r="S28" s="482"/>
      <c r="T28" s="803"/>
      <c r="U28" s="528"/>
      <c r="V28" s="528"/>
      <c r="W28" s="528"/>
    </row>
    <row r="29" spans="1:25" s="5" customFormat="1" ht="30" customHeight="1" thickBot="1" x14ac:dyDescent="0.2">
      <c r="A29" s="61"/>
      <c r="B29" s="115"/>
      <c r="C29" s="115"/>
      <c r="D29" s="115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7"/>
      <c r="S29" s="67"/>
      <c r="T29" s="116"/>
      <c r="U29" s="116"/>
      <c r="V29" s="116"/>
      <c r="W29" s="116"/>
    </row>
    <row r="30" spans="1:25" ht="30" customHeight="1" thickBot="1" x14ac:dyDescent="0.2">
      <c r="A30" s="25"/>
      <c r="B30" s="461" t="s">
        <v>9</v>
      </c>
      <c r="C30" s="464" t="s">
        <v>4</v>
      </c>
      <c r="D30" s="489"/>
      <c r="E30" s="520" t="s">
        <v>17</v>
      </c>
      <c r="F30" s="521"/>
      <c r="G30" s="521"/>
      <c r="H30" s="521"/>
      <c r="I30" s="521"/>
      <c r="J30" s="521"/>
      <c r="K30" s="776" t="s">
        <v>60</v>
      </c>
      <c r="L30" s="467"/>
      <c r="M30" s="467"/>
      <c r="N30" s="467"/>
      <c r="O30" s="467"/>
      <c r="P30" s="777"/>
      <c r="Q30" s="471" t="s">
        <v>3</v>
      </c>
      <c r="R30" s="471"/>
      <c r="S30" s="471"/>
      <c r="T30" s="796"/>
      <c r="U30" s="515"/>
      <c r="V30" s="515"/>
      <c r="W30" s="515"/>
    </row>
    <row r="31" spans="1:25" ht="30" customHeight="1" thickBot="1" x14ac:dyDescent="0.2">
      <c r="A31" s="25"/>
      <c r="B31" s="462"/>
      <c r="C31" s="454" t="s">
        <v>0</v>
      </c>
      <c r="D31" s="449"/>
      <c r="E31" s="516">
        <v>46384</v>
      </c>
      <c r="F31" s="517"/>
      <c r="G31" s="517"/>
      <c r="H31" s="517"/>
      <c r="I31" s="517"/>
      <c r="J31" s="517"/>
      <c r="K31" s="517" t="s">
        <v>18</v>
      </c>
      <c r="L31" s="517"/>
      <c r="M31" s="517"/>
      <c r="N31" s="517"/>
      <c r="O31" s="517"/>
      <c r="P31" s="518"/>
      <c r="Q31" s="471"/>
      <c r="R31" s="471"/>
      <c r="S31" s="471"/>
      <c r="T31" s="797"/>
      <c r="U31" s="519"/>
      <c r="V31" s="519"/>
      <c r="W31" s="519"/>
    </row>
    <row r="32" spans="1:25" ht="30" customHeight="1" thickBot="1" x14ac:dyDescent="0.2">
      <c r="A32" s="25"/>
      <c r="B32" s="462"/>
      <c r="C32" s="454" t="s">
        <v>10</v>
      </c>
      <c r="D32" s="449"/>
      <c r="E32" s="798" t="s">
        <v>159</v>
      </c>
      <c r="F32" s="138"/>
      <c r="G32" s="138"/>
      <c r="H32" s="138"/>
      <c r="I32" s="138"/>
      <c r="J32" s="138"/>
      <c r="K32" s="138" t="s">
        <v>15</v>
      </c>
      <c r="L32" s="138"/>
      <c r="M32" s="138"/>
      <c r="N32" s="138"/>
      <c r="O32" s="138"/>
      <c r="P32" s="472"/>
      <c r="Q32" s="471"/>
      <c r="R32" s="471"/>
      <c r="S32" s="471"/>
      <c r="T32" s="796"/>
      <c r="U32" s="515"/>
      <c r="V32" s="515"/>
      <c r="W32" s="515"/>
    </row>
    <row r="33" spans="1:27" ht="30" customHeight="1" thickBot="1" x14ac:dyDescent="0.2">
      <c r="A33" s="25"/>
      <c r="B33" s="463"/>
      <c r="C33" s="484" t="s">
        <v>2</v>
      </c>
      <c r="D33" s="486"/>
      <c r="E33" s="799" t="s">
        <v>116</v>
      </c>
      <c r="F33" s="487"/>
      <c r="G33" s="487"/>
      <c r="H33" s="487"/>
      <c r="I33" s="487"/>
      <c r="J33" s="487"/>
      <c r="K33" s="487" t="s">
        <v>16</v>
      </c>
      <c r="L33" s="487"/>
      <c r="M33" s="487"/>
      <c r="N33" s="487"/>
      <c r="O33" s="487"/>
      <c r="P33" s="488"/>
      <c r="Q33" s="471"/>
      <c r="R33" s="471"/>
      <c r="S33" s="471"/>
      <c r="T33" s="796"/>
      <c r="U33" s="515"/>
      <c r="V33" s="515"/>
      <c r="W33" s="515"/>
    </row>
    <row r="34" spans="1:27" s="5" customFormat="1" ht="30" customHeight="1" thickBot="1" x14ac:dyDescent="0.2">
      <c r="A34" s="61"/>
      <c r="B34" s="473"/>
      <c r="C34" s="474"/>
      <c r="D34" s="490"/>
      <c r="E34" s="525"/>
      <c r="F34" s="526"/>
      <c r="G34" s="526"/>
      <c r="H34" s="526"/>
      <c r="I34" s="526"/>
      <c r="J34" s="526"/>
      <c r="K34" s="526"/>
      <c r="L34" s="526"/>
      <c r="M34" s="526"/>
      <c r="N34" s="526"/>
      <c r="O34" s="526"/>
      <c r="P34" s="527"/>
      <c r="Q34" s="480">
        <f>SUM(E34:P34)</f>
        <v>0</v>
      </c>
      <c r="R34" s="481"/>
      <c r="S34" s="482"/>
      <c r="T34" s="803"/>
      <c r="U34" s="528"/>
      <c r="V34" s="528"/>
      <c r="W34" s="528"/>
    </row>
    <row r="35" spans="1:27" s="132" customFormat="1" ht="30" customHeight="1" thickBot="1" x14ac:dyDescent="0.2">
      <c r="A35" s="53"/>
      <c r="B35" s="53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spans="1:27" ht="30" customHeight="1" thickBot="1" x14ac:dyDescent="0.2">
      <c r="A36" s="25"/>
      <c r="B36" s="461" t="s">
        <v>9</v>
      </c>
      <c r="C36" s="464" t="s">
        <v>4</v>
      </c>
      <c r="D36" s="489"/>
      <c r="E36" s="520" t="s">
        <v>17</v>
      </c>
      <c r="F36" s="521"/>
      <c r="G36" s="521"/>
      <c r="H36" s="521"/>
      <c r="I36" s="521"/>
      <c r="J36" s="521"/>
      <c r="K36" s="776" t="s">
        <v>60</v>
      </c>
      <c r="L36" s="467"/>
      <c r="M36" s="467"/>
      <c r="N36" s="467"/>
      <c r="O36" s="467"/>
      <c r="P36" s="777"/>
      <c r="Q36" s="471" t="s">
        <v>3</v>
      </c>
      <c r="R36" s="471"/>
      <c r="S36" s="471"/>
      <c r="T36" s="796"/>
      <c r="U36" s="515"/>
      <c r="V36" s="515"/>
      <c r="W36" s="515"/>
    </row>
    <row r="37" spans="1:27" ht="30" customHeight="1" thickBot="1" x14ac:dyDescent="0.2">
      <c r="A37" s="25"/>
      <c r="B37" s="462"/>
      <c r="C37" s="454" t="s">
        <v>0</v>
      </c>
      <c r="D37" s="449"/>
      <c r="E37" s="516">
        <v>46384</v>
      </c>
      <c r="F37" s="517"/>
      <c r="G37" s="517"/>
      <c r="H37" s="517"/>
      <c r="I37" s="517"/>
      <c r="J37" s="517"/>
      <c r="K37" s="517" t="s">
        <v>18</v>
      </c>
      <c r="L37" s="517"/>
      <c r="M37" s="517"/>
      <c r="N37" s="517"/>
      <c r="O37" s="517"/>
      <c r="P37" s="518"/>
      <c r="Q37" s="471"/>
      <c r="R37" s="471"/>
      <c r="S37" s="471"/>
      <c r="T37" s="797"/>
      <c r="U37" s="519"/>
      <c r="V37" s="519"/>
      <c r="W37" s="519"/>
    </row>
    <row r="38" spans="1:27" ht="30" customHeight="1" thickBot="1" x14ac:dyDescent="0.2">
      <c r="A38" s="25"/>
      <c r="B38" s="462"/>
      <c r="C38" s="454" t="s">
        <v>10</v>
      </c>
      <c r="D38" s="449"/>
      <c r="E38" s="798" t="s">
        <v>159</v>
      </c>
      <c r="F38" s="138"/>
      <c r="G38" s="138"/>
      <c r="H38" s="138"/>
      <c r="I38" s="138"/>
      <c r="J38" s="138"/>
      <c r="K38" s="138" t="s">
        <v>15</v>
      </c>
      <c r="L38" s="138"/>
      <c r="M38" s="138"/>
      <c r="N38" s="138"/>
      <c r="O38" s="138"/>
      <c r="P38" s="472"/>
      <c r="Q38" s="471"/>
      <c r="R38" s="471"/>
      <c r="S38" s="471"/>
      <c r="T38" s="796"/>
      <c r="U38" s="515"/>
      <c r="V38" s="515"/>
      <c r="W38" s="515"/>
    </row>
    <row r="39" spans="1:27" ht="30" customHeight="1" thickBot="1" x14ac:dyDescent="0.2">
      <c r="A39" s="25"/>
      <c r="B39" s="463"/>
      <c r="C39" s="484" t="s">
        <v>2</v>
      </c>
      <c r="D39" s="486"/>
      <c r="E39" s="799" t="s">
        <v>116</v>
      </c>
      <c r="F39" s="487"/>
      <c r="G39" s="487"/>
      <c r="H39" s="487"/>
      <c r="I39" s="487"/>
      <c r="J39" s="487"/>
      <c r="K39" s="487" t="s">
        <v>16</v>
      </c>
      <c r="L39" s="487"/>
      <c r="M39" s="487"/>
      <c r="N39" s="487"/>
      <c r="O39" s="487"/>
      <c r="P39" s="488"/>
      <c r="Q39" s="471"/>
      <c r="R39" s="471"/>
      <c r="S39" s="471"/>
      <c r="T39" s="796"/>
      <c r="U39" s="515"/>
      <c r="V39" s="515"/>
      <c r="W39" s="515"/>
    </row>
    <row r="40" spans="1:27" s="5" customFormat="1" ht="30" customHeight="1" thickBot="1" x14ac:dyDescent="0.2">
      <c r="A40" s="61"/>
      <c r="B40" s="473"/>
      <c r="C40" s="474"/>
      <c r="D40" s="490"/>
      <c r="E40" s="525"/>
      <c r="F40" s="526"/>
      <c r="G40" s="526"/>
      <c r="H40" s="526"/>
      <c r="I40" s="526"/>
      <c r="J40" s="526"/>
      <c r="K40" s="526"/>
      <c r="L40" s="526"/>
      <c r="M40" s="526"/>
      <c r="N40" s="526"/>
      <c r="O40" s="526"/>
      <c r="P40" s="527"/>
      <c r="Q40" s="480">
        <f>SUM(E40:P40)</f>
        <v>0</v>
      </c>
      <c r="R40" s="481"/>
      <c r="S40" s="482"/>
      <c r="T40" s="803"/>
      <c r="U40" s="528"/>
      <c r="V40" s="528"/>
      <c r="W40" s="528"/>
    </row>
    <row r="41" spans="1:27" s="5" customFormat="1" ht="30" customHeight="1" x14ac:dyDescent="0.15">
      <c r="A41" s="61"/>
      <c r="B41" s="104"/>
      <c r="C41" s="104"/>
      <c r="D41" s="10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807" t="s">
        <v>20</v>
      </c>
      <c r="Q41" s="779">
        <f>SUM(Q22,Q28,Q34,Q40)</f>
        <v>6920</v>
      </c>
      <c r="R41" s="306"/>
      <c r="S41" s="307"/>
      <c r="T41" s="134"/>
      <c r="U41" s="134"/>
      <c r="V41" s="134"/>
      <c r="W41" s="134"/>
    </row>
    <row r="42" spans="1:27" s="5" customFormat="1" ht="30" customHeight="1" thickBot="1" x14ac:dyDescent="0.2">
      <c r="A42" s="61"/>
      <c r="B42" s="104"/>
      <c r="C42" s="104"/>
      <c r="D42" s="10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808"/>
      <c r="Q42" s="781"/>
      <c r="R42" s="309"/>
      <c r="S42" s="310"/>
      <c r="T42" s="134"/>
      <c r="U42" s="134"/>
      <c r="V42" s="134"/>
      <c r="W42" s="134"/>
    </row>
    <row r="43" spans="1:27" s="5" customFormat="1" ht="30" customHeight="1" x14ac:dyDescent="0.15">
      <c r="A43" s="61"/>
      <c r="B43" s="106" t="s">
        <v>158</v>
      </c>
      <c r="C43" s="104"/>
      <c r="D43" s="104"/>
      <c r="E43" s="134"/>
      <c r="F43" s="134"/>
      <c r="G43" s="134"/>
      <c r="H43" s="134"/>
      <c r="I43" s="134"/>
      <c r="J43" s="134"/>
      <c r="K43" s="134"/>
      <c r="L43" s="494" t="s">
        <v>79</v>
      </c>
      <c r="M43" s="495"/>
      <c r="N43" s="495"/>
      <c r="O43" s="495"/>
      <c r="P43" s="495"/>
      <c r="Q43" s="495"/>
      <c r="R43" s="495"/>
      <c r="S43" s="495"/>
      <c r="T43" s="134"/>
      <c r="U43" s="134"/>
      <c r="V43" s="134"/>
      <c r="W43" s="134"/>
    </row>
    <row r="44" spans="1:27" s="5" customFormat="1" ht="30" customHeight="1" thickBot="1" x14ac:dyDescent="0.2">
      <c r="A44" s="61"/>
      <c r="B44" s="107" t="s">
        <v>84</v>
      </c>
      <c r="C44" s="108"/>
      <c r="D44" s="108"/>
      <c r="E44" s="42"/>
      <c r="F44" s="42"/>
      <c r="G44" s="42"/>
      <c r="H44" s="42"/>
      <c r="I44" s="134"/>
      <c r="J44" s="134"/>
      <c r="K44" s="134"/>
      <c r="L44" s="496" t="s">
        <v>87</v>
      </c>
      <c r="M44" s="496"/>
      <c r="N44" s="496"/>
      <c r="O44" s="496"/>
      <c r="P44" s="496"/>
      <c r="Q44" s="496"/>
      <c r="R44" s="496"/>
      <c r="S44" s="496"/>
      <c r="T44" s="134"/>
      <c r="U44" s="134"/>
      <c r="V44" s="134"/>
      <c r="W44" s="134"/>
    </row>
    <row r="45" spans="1:27" s="5" customFormat="1" ht="30" customHeight="1" thickBot="1" x14ac:dyDescent="0.2">
      <c r="A45" s="52"/>
      <c r="B45" s="497" t="s">
        <v>30</v>
      </c>
      <c r="C45" s="498"/>
      <c r="D45" s="499"/>
      <c r="E45" s="497" t="s">
        <v>28</v>
      </c>
      <c r="F45" s="498"/>
      <c r="G45" s="498"/>
      <c r="H45" s="499"/>
      <c r="I45" s="42"/>
      <c r="J45" s="134"/>
      <c r="K45" s="134"/>
      <c r="L45" s="809"/>
      <c r="M45" s="810"/>
      <c r="N45" s="810"/>
      <c r="O45" s="810"/>
      <c r="P45" s="810"/>
      <c r="Q45" s="810"/>
      <c r="R45" s="810"/>
      <c r="S45" s="502"/>
      <c r="T45" s="134"/>
      <c r="U45" s="134"/>
      <c r="V45" s="134"/>
      <c r="W45" s="134"/>
    </row>
    <row r="46" spans="1:27" s="5" customFormat="1" ht="30" customHeight="1" thickBot="1" x14ac:dyDescent="0.2">
      <c r="A46" s="132"/>
      <c r="B46" s="784">
        <v>0</v>
      </c>
      <c r="C46" s="785"/>
      <c r="D46" s="786"/>
      <c r="E46" s="811">
        <v>0</v>
      </c>
      <c r="F46" s="812"/>
      <c r="G46" s="812"/>
      <c r="H46" s="813"/>
      <c r="I46" s="134"/>
      <c r="J46" s="134"/>
      <c r="K46" s="134"/>
      <c r="L46" s="814"/>
      <c r="M46" s="815"/>
      <c r="N46" s="815"/>
      <c r="O46" s="815"/>
      <c r="P46" s="815"/>
      <c r="Q46" s="815"/>
      <c r="R46" s="815"/>
      <c r="S46" s="505"/>
      <c r="T46" s="134"/>
      <c r="U46" s="134"/>
      <c r="V46" s="134"/>
      <c r="W46" s="134"/>
    </row>
    <row r="47" spans="1:27" s="132" customFormat="1" ht="30" customHeight="1" thickBot="1" x14ac:dyDescent="0.2">
      <c r="A47" s="25"/>
      <c r="I47" s="25"/>
      <c r="J47" s="25"/>
      <c r="K47" s="25"/>
      <c r="L47" s="816"/>
      <c r="M47" s="817"/>
      <c r="N47" s="817"/>
      <c r="O47" s="817"/>
      <c r="P47" s="817"/>
      <c r="Q47" s="817"/>
      <c r="R47" s="817"/>
      <c r="S47" s="508"/>
      <c r="T47" s="109"/>
      <c r="U47" s="109"/>
      <c r="V47" s="109"/>
      <c r="W47" s="109"/>
      <c r="X47" s="25"/>
      <c r="Y47" s="25"/>
      <c r="AA47" s="110"/>
    </row>
    <row r="48" spans="1:27" ht="18.75" customHeight="1" x14ac:dyDescent="0.15"/>
    <row r="51" spans="26:29" ht="19.5" x14ac:dyDescent="0.15">
      <c r="Z51" s="132"/>
      <c r="AA51" s="132"/>
      <c r="AB51" s="132"/>
      <c r="AC51" s="132"/>
    </row>
  </sheetData>
  <sheetProtection formatCells="0" formatColumns="0" formatRows="0" insertColumns="0" insertRows="0" insertHyperlinks="0" deleteColumns="0" deleteRows="0" sort="0" autoFilter="0" pivotTables="0"/>
  <mergeCells count="133">
    <mergeCell ref="P41:P42"/>
    <mergeCell ref="Q41:S42"/>
    <mergeCell ref="L43:S43"/>
    <mergeCell ref="L44:S44"/>
    <mergeCell ref="B45:D45"/>
    <mergeCell ref="E45:H45"/>
    <mergeCell ref="L45:S47"/>
    <mergeCell ref="B46:D46"/>
    <mergeCell ref="E46:H46"/>
    <mergeCell ref="B40:D40"/>
    <mergeCell ref="E40:J40"/>
    <mergeCell ref="K40:P40"/>
    <mergeCell ref="Q40:S40"/>
    <mergeCell ref="T40:U40"/>
    <mergeCell ref="V40:W40"/>
    <mergeCell ref="V38:W38"/>
    <mergeCell ref="C39:D39"/>
    <mergeCell ref="E39:J39"/>
    <mergeCell ref="K39:P39"/>
    <mergeCell ref="T39:U39"/>
    <mergeCell ref="V39:W39"/>
    <mergeCell ref="V36:W36"/>
    <mergeCell ref="C37:D37"/>
    <mergeCell ref="E37:J37"/>
    <mergeCell ref="K37:P37"/>
    <mergeCell ref="T37:U37"/>
    <mergeCell ref="V37:W37"/>
    <mergeCell ref="B36:B39"/>
    <mergeCell ref="C36:D36"/>
    <mergeCell ref="E36:J36"/>
    <mergeCell ref="K36:P36"/>
    <mergeCell ref="Q36:S39"/>
    <mergeCell ref="T36:U36"/>
    <mergeCell ref="C38:D38"/>
    <mergeCell ref="E38:J38"/>
    <mergeCell ref="K38:P38"/>
    <mergeCell ref="T38:U38"/>
    <mergeCell ref="B34:D34"/>
    <mergeCell ref="E34:J34"/>
    <mergeCell ref="K34:P34"/>
    <mergeCell ref="Q34:S34"/>
    <mergeCell ref="T34:U34"/>
    <mergeCell ref="V34:W34"/>
    <mergeCell ref="V32:W32"/>
    <mergeCell ref="C33:D33"/>
    <mergeCell ref="E33:J33"/>
    <mergeCell ref="K33:P33"/>
    <mergeCell ref="T33:U33"/>
    <mergeCell ref="V33:W33"/>
    <mergeCell ref="V30:W30"/>
    <mergeCell ref="C31:D31"/>
    <mergeCell ref="E31:J31"/>
    <mergeCell ref="K31:P31"/>
    <mergeCell ref="T31:U31"/>
    <mergeCell ref="V31:W31"/>
    <mergeCell ref="B30:B33"/>
    <mergeCell ref="C30:D30"/>
    <mergeCell ref="E30:J30"/>
    <mergeCell ref="K30:P30"/>
    <mergeCell ref="Q30:S33"/>
    <mergeCell ref="T30:U30"/>
    <mergeCell ref="C32:D32"/>
    <mergeCell ref="E32:J32"/>
    <mergeCell ref="K32:P32"/>
    <mergeCell ref="T32:U32"/>
    <mergeCell ref="B28:D28"/>
    <mergeCell ref="E28:J28"/>
    <mergeCell ref="K28:P28"/>
    <mergeCell ref="Q28:S28"/>
    <mergeCell ref="T28:U28"/>
    <mergeCell ref="V28:W28"/>
    <mergeCell ref="V26:W26"/>
    <mergeCell ref="C27:D27"/>
    <mergeCell ref="E27:J27"/>
    <mergeCell ref="K27:P27"/>
    <mergeCell ref="T27:U27"/>
    <mergeCell ref="V27:W27"/>
    <mergeCell ref="V24:W24"/>
    <mergeCell ref="C25:D25"/>
    <mergeCell ref="E25:J25"/>
    <mergeCell ref="K25:P25"/>
    <mergeCell ref="T25:U25"/>
    <mergeCell ref="V25:W25"/>
    <mergeCell ref="B24:B27"/>
    <mergeCell ref="C24:D24"/>
    <mergeCell ref="E24:J24"/>
    <mergeCell ref="K24:P24"/>
    <mergeCell ref="Q24:S27"/>
    <mergeCell ref="T24:U24"/>
    <mergeCell ref="C26:D26"/>
    <mergeCell ref="E26:J26"/>
    <mergeCell ref="K26:P26"/>
    <mergeCell ref="T26:U26"/>
    <mergeCell ref="B22:D22"/>
    <mergeCell ref="E22:J22"/>
    <mergeCell ref="K22:P22"/>
    <mergeCell ref="Q22:S22"/>
    <mergeCell ref="T22:U22"/>
    <mergeCell ref="V22:W22"/>
    <mergeCell ref="T20:U20"/>
    <mergeCell ref="V20:W20"/>
    <mergeCell ref="C21:D21"/>
    <mergeCell ref="E21:J21"/>
    <mergeCell ref="K21:P21"/>
    <mergeCell ref="T21:U21"/>
    <mergeCell ref="V21:W21"/>
    <mergeCell ref="T18:U18"/>
    <mergeCell ref="V18:W18"/>
    <mergeCell ref="C19:D19"/>
    <mergeCell ref="E19:J19"/>
    <mergeCell ref="K19:P19"/>
    <mergeCell ref="T19:U19"/>
    <mergeCell ref="V19:W19"/>
    <mergeCell ref="J6:M6"/>
    <mergeCell ref="P6:S6"/>
    <mergeCell ref="B18:B21"/>
    <mergeCell ref="C18:D18"/>
    <mergeCell ref="E18:J18"/>
    <mergeCell ref="K18:P18"/>
    <mergeCell ref="Q18:S21"/>
    <mergeCell ref="C20:D20"/>
    <mergeCell ref="E20:J20"/>
    <mergeCell ref="K20:P20"/>
    <mergeCell ref="Q1:S1"/>
    <mergeCell ref="H4:I4"/>
    <mergeCell ref="J4:M4"/>
    <mergeCell ref="N4:O4"/>
    <mergeCell ref="P4:S4"/>
    <mergeCell ref="H5:I5"/>
    <mergeCell ref="J5:M5"/>
    <mergeCell ref="N5:N6"/>
    <mergeCell ref="P5:S5"/>
    <mergeCell ref="H6:I6"/>
  </mergeCells>
  <phoneticPr fontId="2"/>
  <dataValidations count="3">
    <dataValidation imeMode="on" allowBlank="1" showInputMessage="1" showErrorMessage="1" sqref="J5:M5 B28:D28 P4:S6" xr:uid="{1FD64166-2854-438E-B66C-231A5FAEC803}"/>
    <dataValidation imeMode="hiragana" allowBlank="1" showInputMessage="1" showErrorMessage="1" sqref="B40:D40 B34:D34 B22:D22" xr:uid="{D678C652-9769-4AF5-B150-3581744F8122}"/>
    <dataValidation imeMode="disabled" allowBlank="1" showInputMessage="1" showErrorMessage="1" sqref="E46 B46" xr:uid="{1BCA67DB-2B82-4258-ABEC-FA84F4AAB3E8}"/>
  </dataValidations>
  <pageMargins left="0.98425196850393704" right="0.39370078740157483" top="0.74803149606299213" bottom="0.74803149606299213" header="0.31496062992125984" footer="0.31496062992125984"/>
  <pageSetup paperSize="9" scale="60" orientation="portrait" cellComments="asDisplayed" r:id="rId1"/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53BD-F347-40FD-A1AC-8B968FAF7B12}">
  <sheetPr>
    <tabColor rgb="FFFFFF00"/>
  </sheetPr>
  <dimension ref="A1:IU62"/>
  <sheetViews>
    <sheetView view="pageBreakPreview" zoomScale="70" zoomScaleNormal="70" zoomScaleSheetLayoutView="70" workbookViewId="0">
      <selection activeCell="U1" sqref="U1"/>
    </sheetView>
  </sheetViews>
  <sheetFormatPr defaultRowHeight="15.75" x14ac:dyDescent="0.15"/>
  <cols>
    <col min="1" max="1" width="2.625" style="4" customWidth="1"/>
    <col min="2" max="19" width="8.125" style="4" customWidth="1"/>
    <col min="20" max="20" width="2.625" style="4" customWidth="1"/>
    <col min="21" max="21" width="7.5" style="4" customWidth="1"/>
    <col min="22" max="22" width="5.25" style="4" customWidth="1"/>
    <col min="23" max="23" width="7.375" style="4" customWidth="1"/>
    <col min="24" max="16384" width="9" style="4"/>
  </cols>
  <sheetData>
    <row r="1" spans="1:23" s="2" customFormat="1" ht="33" x14ac:dyDescent="0.15">
      <c r="A1" s="22"/>
      <c r="B1" s="1"/>
      <c r="C1" s="22"/>
      <c r="D1" s="22"/>
      <c r="E1" s="22"/>
      <c r="F1" s="22"/>
      <c r="G1" s="22"/>
      <c r="H1" s="22"/>
      <c r="J1" s="1" t="s">
        <v>101</v>
      </c>
      <c r="K1" s="28"/>
      <c r="L1" s="22" t="s">
        <v>91</v>
      </c>
      <c r="M1" s="22"/>
      <c r="N1" s="22"/>
      <c r="O1" s="22"/>
      <c r="P1" s="22"/>
      <c r="Q1" s="22"/>
      <c r="R1" s="22"/>
      <c r="S1" s="22"/>
      <c r="T1" s="22"/>
    </row>
    <row r="2" spans="1:23" s="2" customFormat="1" ht="23.1" customHeight="1" x14ac:dyDescent="0.15">
      <c r="A2" s="22"/>
      <c r="B2" s="1"/>
      <c r="C2" s="22"/>
      <c r="D2" s="22"/>
      <c r="E2" s="22"/>
      <c r="F2" s="22"/>
      <c r="G2" s="22"/>
      <c r="H2" s="22"/>
      <c r="I2" s="1"/>
      <c r="J2" s="3"/>
      <c r="K2" s="3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3" s="2" customFormat="1" ht="23.1" customHeight="1" x14ac:dyDescent="0.15">
      <c r="A3" s="120"/>
      <c r="B3" s="48"/>
      <c r="C3" s="25"/>
      <c r="D3" s="25"/>
      <c r="E3" s="25"/>
      <c r="F3" s="25"/>
      <c r="G3" s="25"/>
      <c r="H3" s="136" t="s">
        <v>22</v>
      </c>
      <c r="I3" s="137"/>
      <c r="J3" s="138"/>
      <c r="K3" s="138"/>
      <c r="L3" s="138"/>
      <c r="M3" s="138"/>
      <c r="N3" s="139" t="s">
        <v>23</v>
      </c>
      <c r="O3" s="140"/>
      <c r="P3" s="138"/>
      <c r="Q3" s="138"/>
      <c r="R3" s="138"/>
      <c r="S3" s="138"/>
    </row>
    <row r="4" spans="1:23" s="2" customFormat="1" ht="23.1" customHeight="1" x14ac:dyDescent="0.15">
      <c r="A4" s="25"/>
      <c r="B4" s="25"/>
      <c r="C4" s="25"/>
      <c r="D4" s="49"/>
      <c r="E4" s="49"/>
      <c r="F4" s="49"/>
      <c r="G4" s="49"/>
      <c r="H4" s="136" t="s">
        <v>24</v>
      </c>
      <c r="I4" s="137"/>
      <c r="J4" s="138"/>
      <c r="K4" s="138"/>
      <c r="L4" s="138"/>
      <c r="M4" s="138"/>
      <c r="N4" s="141" t="s">
        <v>32</v>
      </c>
      <c r="O4" s="29" t="s">
        <v>33</v>
      </c>
      <c r="P4" s="138"/>
      <c r="Q4" s="138"/>
      <c r="R4" s="138"/>
      <c r="S4" s="138"/>
    </row>
    <row r="5" spans="1:23" s="2" customFormat="1" ht="23.1" customHeight="1" x14ac:dyDescent="0.15">
      <c r="A5" s="25"/>
      <c r="B5" s="25"/>
      <c r="C5" s="25"/>
      <c r="D5" s="25"/>
      <c r="E5" s="25"/>
      <c r="F5" s="25"/>
      <c r="G5" s="25"/>
      <c r="H5" s="136" t="s">
        <v>44</v>
      </c>
      <c r="I5" s="137"/>
      <c r="J5" s="138"/>
      <c r="K5" s="138"/>
      <c r="L5" s="138"/>
      <c r="M5" s="138"/>
      <c r="N5" s="142"/>
      <c r="O5" s="46" t="s">
        <v>21</v>
      </c>
      <c r="P5" s="138"/>
      <c r="Q5" s="138"/>
      <c r="R5" s="138"/>
      <c r="S5" s="138"/>
    </row>
    <row r="6" spans="1:23" ht="18" customHeight="1" x14ac:dyDescent="0.15">
      <c r="A6" s="25"/>
      <c r="B6" s="25"/>
      <c r="C6" s="2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50"/>
      <c r="Q6" s="50"/>
      <c r="R6" s="51"/>
      <c r="S6" s="51"/>
      <c r="V6" s="6"/>
      <c r="W6" s="25"/>
    </row>
    <row r="7" spans="1:23" ht="23.1" customHeight="1" x14ac:dyDescent="0.15">
      <c r="A7" s="44" t="s">
        <v>51</v>
      </c>
      <c r="B7" s="120"/>
    </row>
    <row r="8" spans="1:23" ht="23.1" customHeight="1" x14ac:dyDescent="0.15">
      <c r="A8" s="41" t="s">
        <v>81</v>
      </c>
      <c r="B8" s="42"/>
    </row>
    <row r="9" spans="1:23" ht="23.1" customHeight="1" x14ac:dyDescent="0.15">
      <c r="A9" s="43" t="s">
        <v>93</v>
      </c>
      <c r="B9" s="42"/>
    </row>
    <row r="10" spans="1:23" ht="23.1" customHeight="1" x14ac:dyDescent="0.15">
      <c r="A10" s="41" t="s">
        <v>72</v>
      </c>
      <c r="B10" s="42"/>
    </row>
    <row r="11" spans="1:23" ht="23.1" customHeight="1" x14ac:dyDescent="0.15">
      <c r="A11" s="41" t="s">
        <v>94</v>
      </c>
      <c r="B11" s="42"/>
    </row>
    <row r="12" spans="1:23" ht="23.1" customHeight="1" x14ac:dyDescent="0.15">
      <c r="A12" s="42" t="s">
        <v>95</v>
      </c>
      <c r="B12" s="42"/>
    </row>
    <row r="14" spans="1:23" s="120" customFormat="1" ht="22.5" customHeight="1" thickBot="1" x14ac:dyDescent="0.2">
      <c r="A14" s="52" t="s">
        <v>70</v>
      </c>
      <c r="B14" s="53"/>
      <c r="C14" s="25"/>
      <c r="D14" s="54"/>
      <c r="E14" s="54"/>
      <c r="F14" s="54"/>
      <c r="G14" s="54"/>
      <c r="H14" s="54"/>
      <c r="I14" s="54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ht="23.1" customHeight="1" x14ac:dyDescent="0.15">
      <c r="A15" s="25"/>
      <c r="B15" s="143" t="s">
        <v>45</v>
      </c>
      <c r="C15" s="55" t="s">
        <v>4</v>
      </c>
      <c r="D15" s="146" t="s">
        <v>5</v>
      </c>
      <c r="E15" s="147"/>
      <c r="F15" s="146" t="s">
        <v>6</v>
      </c>
      <c r="G15" s="147"/>
      <c r="H15" s="146" t="s">
        <v>7</v>
      </c>
      <c r="I15" s="148"/>
      <c r="J15" s="146" t="s">
        <v>8</v>
      </c>
      <c r="K15" s="147"/>
      <c r="L15" s="146" t="s">
        <v>12</v>
      </c>
      <c r="M15" s="147"/>
      <c r="N15" s="149" t="s">
        <v>13</v>
      </c>
      <c r="O15" s="147"/>
      <c r="P15" s="146" t="s">
        <v>19</v>
      </c>
      <c r="Q15" s="147"/>
      <c r="R15" s="146" t="s">
        <v>46</v>
      </c>
      <c r="S15" s="150"/>
      <c r="T15" s="56"/>
      <c r="U15" s="6"/>
    </row>
    <row r="16" spans="1:23" ht="23.1" customHeight="1" x14ac:dyDescent="0.15">
      <c r="A16" s="25"/>
      <c r="B16" s="144"/>
      <c r="C16" s="57" t="s">
        <v>0</v>
      </c>
      <c r="D16" s="151" t="s">
        <v>68</v>
      </c>
      <c r="E16" s="152"/>
      <c r="F16" s="151">
        <v>46156</v>
      </c>
      <c r="G16" s="152"/>
      <c r="H16" s="151">
        <v>46177</v>
      </c>
      <c r="I16" s="157"/>
      <c r="J16" s="151">
        <v>46191</v>
      </c>
      <c r="K16" s="152"/>
      <c r="L16" s="151">
        <v>46255</v>
      </c>
      <c r="M16" s="152"/>
      <c r="N16" s="158">
        <v>46282</v>
      </c>
      <c r="O16" s="152"/>
      <c r="P16" s="151">
        <v>46401</v>
      </c>
      <c r="Q16" s="152"/>
      <c r="R16" s="151">
        <v>46422</v>
      </c>
      <c r="S16" s="153"/>
      <c r="T16" s="58"/>
      <c r="U16" s="59"/>
    </row>
    <row r="17" spans="1:21" ht="22.5" customHeight="1" x14ac:dyDescent="0.15">
      <c r="A17" s="25"/>
      <c r="B17" s="144"/>
      <c r="C17" s="57" t="s">
        <v>10</v>
      </c>
      <c r="D17" s="139" t="s">
        <v>69</v>
      </c>
      <c r="E17" s="140"/>
      <c r="F17" s="139" t="s">
        <v>1</v>
      </c>
      <c r="G17" s="154"/>
      <c r="H17" s="139" t="s">
        <v>1</v>
      </c>
      <c r="I17" s="154"/>
      <c r="J17" s="139" t="s">
        <v>1</v>
      </c>
      <c r="K17" s="154"/>
      <c r="L17" s="139" t="s">
        <v>1</v>
      </c>
      <c r="M17" s="154"/>
      <c r="N17" s="155" t="s">
        <v>58</v>
      </c>
      <c r="O17" s="140"/>
      <c r="P17" s="139" t="s">
        <v>58</v>
      </c>
      <c r="Q17" s="140"/>
      <c r="R17" s="139" t="s">
        <v>100</v>
      </c>
      <c r="S17" s="156"/>
      <c r="T17" s="56"/>
      <c r="U17" s="6"/>
    </row>
    <row r="18" spans="1:21" ht="23.1" customHeight="1" thickBot="1" x14ac:dyDescent="0.2">
      <c r="A18" s="25"/>
      <c r="B18" s="145"/>
      <c r="C18" s="60" t="s">
        <v>2</v>
      </c>
      <c r="D18" s="159"/>
      <c r="E18" s="160"/>
      <c r="F18" s="161" t="s">
        <v>61</v>
      </c>
      <c r="G18" s="172"/>
      <c r="H18" s="161" t="s">
        <v>61</v>
      </c>
      <c r="I18" s="172"/>
      <c r="J18" s="161" t="s">
        <v>61</v>
      </c>
      <c r="K18" s="172"/>
      <c r="L18" s="161" t="s">
        <v>61</v>
      </c>
      <c r="M18" s="172"/>
      <c r="N18" s="173"/>
      <c r="O18" s="160"/>
      <c r="P18" s="159"/>
      <c r="Q18" s="160"/>
      <c r="R18" s="161" t="s">
        <v>49</v>
      </c>
      <c r="S18" s="162"/>
      <c r="T18" s="56"/>
      <c r="U18" s="6"/>
    </row>
    <row r="19" spans="1:21" s="5" customFormat="1" ht="23.1" customHeight="1" x14ac:dyDescent="0.15">
      <c r="A19" s="61"/>
      <c r="B19" s="163"/>
      <c r="C19" s="164"/>
      <c r="D19" s="165"/>
      <c r="E19" s="166"/>
      <c r="F19" s="167"/>
      <c r="G19" s="168"/>
      <c r="H19" s="167"/>
      <c r="I19" s="169"/>
      <c r="J19" s="167"/>
      <c r="K19" s="169"/>
      <c r="L19" s="170"/>
      <c r="M19" s="171"/>
      <c r="N19" s="165"/>
      <c r="O19" s="166"/>
      <c r="P19" s="165"/>
      <c r="Q19" s="166"/>
      <c r="R19" s="174"/>
      <c r="S19" s="175"/>
      <c r="T19" s="62"/>
      <c r="U19" s="63"/>
    </row>
    <row r="20" spans="1:21" s="5" customFormat="1" ht="23.1" customHeight="1" x14ac:dyDescent="0.15">
      <c r="A20" s="61"/>
      <c r="B20" s="176"/>
      <c r="C20" s="177"/>
      <c r="D20" s="178"/>
      <c r="E20" s="179"/>
      <c r="F20" s="180"/>
      <c r="G20" s="181"/>
      <c r="H20" s="180"/>
      <c r="I20" s="182"/>
      <c r="J20" s="180"/>
      <c r="K20" s="182"/>
      <c r="L20" s="180"/>
      <c r="M20" s="181"/>
      <c r="N20" s="178"/>
      <c r="O20" s="179"/>
      <c r="P20" s="178"/>
      <c r="Q20" s="179"/>
      <c r="R20" s="183"/>
      <c r="S20" s="184"/>
      <c r="T20" s="62"/>
      <c r="U20" s="63"/>
    </row>
    <row r="21" spans="1:21" s="5" customFormat="1" ht="23.1" customHeight="1" x14ac:dyDescent="0.15">
      <c r="A21" s="61"/>
      <c r="B21" s="176"/>
      <c r="C21" s="177"/>
      <c r="D21" s="178"/>
      <c r="E21" s="179"/>
      <c r="F21" s="180"/>
      <c r="G21" s="181"/>
      <c r="H21" s="180"/>
      <c r="I21" s="182"/>
      <c r="J21" s="180"/>
      <c r="K21" s="182"/>
      <c r="L21" s="180"/>
      <c r="M21" s="181"/>
      <c r="N21" s="178"/>
      <c r="O21" s="179"/>
      <c r="P21" s="178"/>
      <c r="Q21" s="179"/>
      <c r="R21" s="183"/>
      <c r="S21" s="184"/>
      <c r="T21" s="62"/>
      <c r="U21" s="63"/>
    </row>
    <row r="22" spans="1:21" s="5" customFormat="1" ht="23.1" customHeight="1" thickBot="1" x14ac:dyDescent="0.2">
      <c r="A22" s="61"/>
      <c r="B22" s="214"/>
      <c r="C22" s="215"/>
      <c r="D22" s="216"/>
      <c r="E22" s="217"/>
      <c r="F22" s="218"/>
      <c r="G22" s="219"/>
      <c r="H22" s="218"/>
      <c r="I22" s="220"/>
      <c r="J22" s="218"/>
      <c r="K22" s="220"/>
      <c r="L22" s="218"/>
      <c r="M22" s="219"/>
      <c r="N22" s="216"/>
      <c r="O22" s="217"/>
      <c r="P22" s="216"/>
      <c r="Q22" s="217"/>
      <c r="R22" s="225"/>
      <c r="S22" s="226"/>
      <c r="T22" s="62"/>
      <c r="U22" s="63"/>
    </row>
    <row r="23" spans="1:21" s="5" customFormat="1" ht="18" customHeight="1" thickBot="1" x14ac:dyDescent="0.2">
      <c r="A23" s="61"/>
      <c r="B23" s="64"/>
      <c r="C23" s="64"/>
      <c r="D23" s="65"/>
      <c r="E23" s="65"/>
      <c r="F23" s="66"/>
      <c r="G23" s="66"/>
      <c r="H23" s="66"/>
      <c r="I23" s="66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7"/>
      <c r="U23" s="67"/>
    </row>
    <row r="24" spans="1:21" ht="22.5" customHeight="1" x14ac:dyDescent="0.15">
      <c r="A24" s="25"/>
      <c r="B24" s="144" t="s">
        <v>45</v>
      </c>
      <c r="C24" s="68" t="s">
        <v>4</v>
      </c>
      <c r="D24" s="185" t="s">
        <v>63</v>
      </c>
      <c r="E24" s="185"/>
      <c r="F24" s="186" t="s">
        <v>62</v>
      </c>
      <c r="G24" s="187"/>
      <c r="H24" s="187"/>
      <c r="I24" s="188"/>
      <c r="J24" s="189" t="s">
        <v>38</v>
      </c>
      <c r="K24" s="190"/>
      <c r="L24" s="190"/>
      <c r="M24" s="195" t="s">
        <v>89</v>
      </c>
      <c r="N24" s="190"/>
      <c r="O24" s="196"/>
      <c r="P24" s="201" t="s">
        <v>102</v>
      </c>
      <c r="Q24" s="202"/>
      <c r="R24" s="202"/>
      <c r="S24" s="203"/>
    </row>
    <row r="25" spans="1:21" ht="23.1" customHeight="1" x14ac:dyDescent="0.15">
      <c r="A25" s="25"/>
      <c r="B25" s="144"/>
      <c r="C25" s="46" t="s">
        <v>0</v>
      </c>
      <c r="D25" s="213" t="s">
        <v>18</v>
      </c>
      <c r="E25" s="213"/>
      <c r="F25" s="213" t="s">
        <v>18</v>
      </c>
      <c r="G25" s="213"/>
      <c r="H25" s="213" t="s">
        <v>18</v>
      </c>
      <c r="I25" s="221"/>
      <c r="J25" s="191"/>
      <c r="K25" s="192"/>
      <c r="L25" s="192"/>
      <c r="M25" s="197"/>
      <c r="N25" s="192"/>
      <c r="O25" s="198"/>
      <c r="P25" s="204"/>
      <c r="Q25" s="205"/>
      <c r="R25" s="205"/>
      <c r="S25" s="206"/>
    </row>
    <row r="26" spans="1:21" ht="23.1" customHeight="1" x14ac:dyDescent="0.15">
      <c r="A26" s="25"/>
      <c r="B26" s="144"/>
      <c r="C26" s="46" t="s">
        <v>10</v>
      </c>
      <c r="D26" s="136" t="s">
        <v>15</v>
      </c>
      <c r="E26" s="136"/>
      <c r="F26" s="136" t="s">
        <v>15</v>
      </c>
      <c r="G26" s="136"/>
      <c r="H26" s="136" t="s">
        <v>15</v>
      </c>
      <c r="I26" s="222"/>
      <c r="J26" s="191"/>
      <c r="K26" s="192"/>
      <c r="L26" s="192"/>
      <c r="M26" s="197"/>
      <c r="N26" s="192"/>
      <c r="O26" s="198"/>
      <c r="P26" s="204"/>
      <c r="Q26" s="205"/>
      <c r="R26" s="205"/>
      <c r="S26" s="206"/>
    </row>
    <row r="27" spans="1:21" ht="23.1" customHeight="1" thickBot="1" x14ac:dyDescent="0.2">
      <c r="A27" s="25"/>
      <c r="B27" s="145"/>
      <c r="C27" s="70" t="s">
        <v>2</v>
      </c>
      <c r="D27" s="223" t="s">
        <v>16</v>
      </c>
      <c r="E27" s="223"/>
      <c r="F27" s="223" t="s">
        <v>16</v>
      </c>
      <c r="G27" s="223"/>
      <c r="H27" s="223" t="s">
        <v>16</v>
      </c>
      <c r="I27" s="224"/>
      <c r="J27" s="193"/>
      <c r="K27" s="194"/>
      <c r="L27" s="194"/>
      <c r="M27" s="199"/>
      <c r="N27" s="194"/>
      <c r="O27" s="200"/>
      <c r="P27" s="204"/>
      <c r="Q27" s="205"/>
      <c r="R27" s="205"/>
      <c r="S27" s="206"/>
    </row>
    <row r="28" spans="1:21" s="5" customFormat="1" ht="23.1" customHeight="1" x14ac:dyDescent="0.15">
      <c r="A28" s="61"/>
      <c r="B28" s="237" t="str">
        <f>IF(B19="","",B19)</f>
        <v/>
      </c>
      <c r="C28" s="238"/>
      <c r="D28" s="239"/>
      <c r="E28" s="239"/>
      <c r="F28" s="239"/>
      <c r="G28" s="239"/>
      <c r="H28" s="239"/>
      <c r="I28" s="240"/>
      <c r="J28" s="241"/>
      <c r="K28" s="242"/>
      <c r="L28" s="243"/>
      <c r="M28" s="244"/>
      <c r="N28" s="245"/>
      <c r="O28" s="246"/>
      <c r="P28" s="204"/>
      <c r="Q28" s="205"/>
      <c r="R28" s="205"/>
      <c r="S28" s="206"/>
    </row>
    <row r="29" spans="1:21" s="5" customFormat="1" ht="23.1" customHeight="1" x14ac:dyDescent="0.15">
      <c r="A29" s="61"/>
      <c r="B29" s="227" t="str">
        <f t="shared" ref="B29:B31" si="0">IF(B20="","",B20)</f>
        <v/>
      </c>
      <c r="C29" s="228"/>
      <c r="D29" s="229"/>
      <c r="E29" s="229"/>
      <c r="F29" s="229"/>
      <c r="G29" s="229"/>
      <c r="H29" s="229"/>
      <c r="I29" s="230"/>
      <c r="J29" s="231"/>
      <c r="K29" s="232"/>
      <c r="L29" s="233"/>
      <c r="M29" s="234"/>
      <c r="N29" s="235"/>
      <c r="O29" s="236"/>
      <c r="P29" s="204"/>
      <c r="Q29" s="205"/>
      <c r="R29" s="205"/>
      <c r="S29" s="206"/>
    </row>
    <row r="30" spans="1:21" s="5" customFormat="1" ht="23.1" customHeight="1" x14ac:dyDescent="0.15">
      <c r="A30" s="61"/>
      <c r="B30" s="227" t="str">
        <f t="shared" si="0"/>
        <v/>
      </c>
      <c r="C30" s="228"/>
      <c r="D30" s="229"/>
      <c r="E30" s="229"/>
      <c r="F30" s="229"/>
      <c r="G30" s="229"/>
      <c r="H30" s="229"/>
      <c r="I30" s="230"/>
      <c r="J30" s="257"/>
      <c r="K30" s="258"/>
      <c r="L30" s="259"/>
      <c r="M30" s="234"/>
      <c r="N30" s="235"/>
      <c r="O30" s="236"/>
      <c r="P30" s="207"/>
      <c r="Q30" s="208"/>
      <c r="R30" s="208"/>
      <c r="S30" s="209"/>
    </row>
    <row r="31" spans="1:21" s="5" customFormat="1" ht="23.1" customHeight="1" thickBot="1" x14ac:dyDescent="0.2">
      <c r="A31" s="61"/>
      <c r="B31" s="247" t="str">
        <f t="shared" si="0"/>
        <v/>
      </c>
      <c r="C31" s="248"/>
      <c r="D31" s="249"/>
      <c r="E31" s="249"/>
      <c r="F31" s="249"/>
      <c r="G31" s="249"/>
      <c r="H31" s="249"/>
      <c r="I31" s="250"/>
      <c r="J31" s="251"/>
      <c r="K31" s="252"/>
      <c r="L31" s="253"/>
      <c r="M31" s="254"/>
      <c r="N31" s="255"/>
      <c r="O31" s="256"/>
      <c r="P31" s="210"/>
      <c r="Q31" s="211"/>
      <c r="R31" s="211"/>
      <c r="S31" s="212"/>
    </row>
    <row r="32" spans="1:21" ht="18" customHeight="1" thickBot="1" x14ac:dyDescent="0.2">
      <c r="A32" s="25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</row>
    <row r="33" spans="1:255" s="89" customFormat="1" ht="23.1" customHeight="1" thickBot="1" x14ac:dyDescent="0.2">
      <c r="A33" s="6" t="s">
        <v>43</v>
      </c>
      <c r="B33" s="260" t="s">
        <v>76</v>
      </c>
      <c r="C33" s="261"/>
      <c r="D33" s="262" t="s">
        <v>4</v>
      </c>
      <c r="E33" s="263"/>
      <c r="F33" s="263"/>
      <c r="G33" s="263"/>
      <c r="H33" s="262" t="s">
        <v>0</v>
      </c>
      <c r="I33" s="261"/>
      <c r="J33" s="264" t="s">
        <v>25</v>
      </c>
      <c r="K33" s="265"/>
      <c r="L33" s="266"/>
      <c r="M33" s="264" t="s">
        <v>26</v>
      </c>
      <c r="N33" s="267"/>
      <c r="O33" s="69"/>
      <c r="S33" s="71"/>
      <c r="T33" s="6"/>
      <c r="U33" s="6"/>
      <c r="V33" s="6"/>
      <c r="AB33" s="72"/>
      <c r="AC33" s="72"/>
      <c r="IU33" s="89" t="e">
        <f>SUM(#REF!)</f>
        <v>#REF!</v>
      </c>
    </row>
    <row r="34" spans="1:255" ht="23.1" customHeight="1" x14ac:dyDescent="0.15">
      <c r="A34" s="25"/>
      <c r="B34" s="268" t="str">
        <f>IF(B28="","",B28)</f>
        <v/>
      </c>
      <c r="C34" s="269"/>
      <c r="D34" s="186" t="s">
        <v>40</v>
      </c>
      <c r="E34" s="187"/>
      <c r="F34" s="187"/>
      <c r="G34" s="187"/>
      <c r="H34" s="146"/>
      <c r="I34" s="147"/>
      <c r="J34" s="186"/>
      <c r="K34" s="187"/>
      <c r="L34" s="270"/>
      <c r="M34" s="174"/>
      <c r="N34" s="175"/>
      <c r="O34" s="73"/>
      <c r="P34" s="89"/>
      <c r="Q34" s="89"/>
      <c r="R34" s="89"/>
      <c r="S34" s="74"/>
      <c r="T34" s="25"/>
      <c r="U34" s="25"/>
      <c r="V34" s="25"/>
      <c r="W34" s="25"/>
      <c r="AB34" s="72"/>
      <c r="AC34" s="72"/>
    </row>
    <row r="35" spans="1:255" s="69" customFormat="1" ht="23.1" customHeight="1" x14ac:dyDescent="0.15">
      <c r="A35" s="6" t="s">
        <v>43</v>
      </c>
      <c r="B35" s="227" t="str">
        <f t="shared" ref="B35:B41" si="1">IF(B26="","",B26)</f>
        <v/>
      </c>
      <c r="C35" s="228"/>
      <c r="D35" s="139" t="s">
        <v>60</v>
      </c>
      <c r="E35" s="155"/>
      <c r="F35" s="155"/>
      <c r="G35" s="155"/>
      <c r="H35" s="271"/>
      <c r="I35" s="272"/>
      <c r="J35" s="139"/>
      <c r="K35" s="155"/>
      <c r="L35" s="140"/>
      <c r="M35" s="183"/>
      <c r="N35" s="184"/>
      <c r="O35" s="73"/>
      <c r="P35" s="89"/>
      <c r="Q35" s="89"/>
      <c r="R35" s="89"/>
      <c r="S35" s="71"/>
      <c r="T35" s="6"/>
      <c r="U35" s="113"/>
      <c r="V35" s="113"/>
      <c r="AB35" s="72"/>
      <c r="AC35" s="72"/>
    </row>
    <row r="36" spans="1:255" s="89" customFormat="1" ht="23.1" customHeight="1" x14ac:dyDescent="0.15">
      <c r="A36" s="6" t="s">
        <v>43</v>
      </c>
      <c r="B36" s="227" t="str">
        <f>IF(B29="","",B29)</f>
        <v/>
      </c>
      <c r="C36" s="228"/>
      <c r="D36" s="139" t="s">
        <v>40</v>
      </c>
      <c r="E36" s="155"/>
      <c r="F36" s="155"/>
      <c r="G36" s="155"/>
      <c r="H36" s="271"/>
      <c r="I36" s="272"/>
      <c r="J36" s="139"/>
      <c r="K36" s="155"/>
      <c r="L36" s="140"/>
      <c r="M36" s="183"/>
      <c r="N36" s="184"/>
      <c r="O36" s="73"/>
      <c r="S36" s="71"/>
      <c r="T36" s="6"/>
      <c r="U36" s="6"/>
      <c r="V36" s="6"/>
      <c r="IU36" s="89" t="e">
        <f>SUM(#REF!)</f>
        <v>#REF!</v>
      </c>
    </row>
    <row r="37" spans="1:255" s="69" customFormat="1" ht="23.1" customHeight="1" x14ac:dyDescent="0.15">
      <c r="A37" s="6" t="s">
        <v>43</v>
      </c>
      <c r="B37" s="227" t="str">
        <f t="shared" si="1"/>
        <v/>
      </c>
      <c r="C37" s="228"/>
      <c r="D37" s="139" t="s">
        <v>60</v>
      </c>
      <c r="E37" s="155"/>
      <c r="F37" s="155"/>
      <c r="G37" s="155"/>
      <c r="H37" s="271"/>
      <c r="I37" s="272"/>
      <c r="J37" s="139"/>
      <c r="K37" s="155"/>
      <c r="L37" s="140"/>
      <c r="M37" s="183"/>
      <c r="N37" s="184"/>
      <c r="O37" s="73"/>
      <c r="P37" s="89"/>
      <c r="Q37" s="89"/>
      <c r="R37" s="89"/>
      <c r="S37" s="71"/>
      <c r="T37" s="6"/>
      <c r="U37" s="113"/>
      <c r="V37" s="113"/>
      <c r="AB37" s="72"/>
      <c r="AC37" s="72"/>
    </row>
    <row r="38" spans="1:255" s="89" customFormat="1" ht="23.1" customHeight="1" x14ac:dyDescent="0.15">
      <c r="A38" s="6" t="s">
        <v>43</v>
      </c>
      <c r="B38" s="227" t="str">
        <f>IF(B30="","",B30)</f>
        <v/>
      </c>
      <c r="C38" s="228"/>
      <c r="D38" s="139" t="s">
        <v>40</v>
      </c>
      <c r="E38" s="155"/>
      <c r="F38" s="155"/>
      <c r="G38" s="155"/>
      <c r="H38" s="271"/>
      <c r="I38" s="272"/>
      <c r="J38" s="139"/>
      <c r="K38" s="155"/>
      <c r="L38" s="140"/>
      <c r="M38" s="183"/>
      <c r="N38" s="184"/>
      <c r="O38" s="73"/>
      <c r="S38" s="71"/>
      <c r="T38" s="6"/>
      <c r="U38" s="6"/>
      <c r="V38" s="6"/>
      <c r="IU38" s="89" t="e">
        <f>SUM(#REF!)</f>
        <v>#REF!</v>
      </c>
    </row>
    <row r="39" spans="1:255" s="89" customFormat="1" ht="23.1" customHeight="1" x14ac:dyDescent="0.15">
      <c r="B39" s="227" t="str">
        <f t="shared" si="1"/>
        <v/>
      </c>
      <c r="C39" s="228"/>
      <c r="D39" s="139" t="s">
        <v>60</v>
      </c>
      <c r="E39" s="155"/>
      <c r="F39" s="155"/>
      <c r="G39" s="155"/>
      <c r="H39" s="271"/>
      <c r="I39" s="272"/>
      <c r="J39" s="139"/>
      <c r="K39" s="155"/>
      <c r="L39" s="140"/>
      <c r="M39" s="183"/>
      <c r="N39" s="184"/>
      <c r="O39" s="73"/>
      <c r="S39" s="75"/>
      <c r="T39" s="6"/>
      <c r="U39" s="6"/>
      <c r="V39" s="6"/>
      <c r="IM39" s="89" t="e">
        <f>SUM(#REF!)</f>
        <v>#REF!</v>
      </c>
    </row>
    <row r="40" spans="1:255" s="89" customFormat="1" ht="23.1" customHeight="1" x14ac:dyDescent="0.15">
      <c r="A40" s="6" t="s">
        <v>43</v>
      </c>
      <c r="B40" s="227" t="str">
        <f>IF(B31="","",B31)</f>
        <v/>
      </c>
      <c r="C40" s="228"/>
      <c r="D40" s="139" t="s">
        <v>40</v>
      </c>
      <c r="E40" s="155"/>
      <c r="F40" s="155"/>
      <c r="G40" s="155"/>
      <c r="H40" s="271"/>
      <c r="I40" s="272"/>
      <c r="J40" s="139"/>
      <c r="K40" s="155"/>
      <c r="L40" s="140"/>
      <c r="M40" s="183"/>
      <c r="N40" s="184"/>
      <c r="O40" s="73"/>
      <c r="S40" s="71"/>
      <c r="T40" s="6"/>
      <c r="U40" s="6"/>
      <c r="V40" s="6"/>
      <c r="IU40" s="89" t="e">
        <f>SUM(#REF!)</f>
        <v>#REF!</v>
      </c>
    </row>
    <row r="41" spans="1:255" s="89" customFormat="1" ht="23.1" customHeight="1" thickBot="1" x14ac:dyDescent="0.2">
      <c r="B41" s="273" t="str">
        <f t="shared" si="1"/>
        <v/>
      </c>
      <c r="C41" s="274"/>
      <c r="D41" s="161" t="s">
        <v>60</v>
      </c>
      <c r="E41" s="275"/>
      <c r="F41" s="275"/>
      <c r="G41" s="276"/>
      <c r="H41" s="277"/>
      <c r="I41" s="278"/>
      <c r="J41" s="161"/>
      <c r="K41" s="275"/>
      <c r="L41" s="276"/>
      <c r="M41" s="279"/>
      <c r="N41" s="280"/>
      <c r="O41" s="73"/>
      <c r="S41" s="75"/>
      <c r="T41" s="6"/>
      <c r="U41" s="6"/>
      <c r="V41" s="6"/>
      <c r="IM41" s="89" t="e">
        <f>SUM(#REF!)</f>
        <v>#REF!</v>
      </c>
    </row>
    <row r="42" spans="1:255" ht="23.1" customHeight="1" x14ac:dyDescent="0.15">
      <c r="A42" s="25"/>
      <c r="B42" s="25"/>
      <c r="C42" s="25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255" s="120" customFormat="1" ht="23.1" customHeight="1" thickBot="1" x14ac:dyDescent="0.2">
      <c r="A43" s="52" t="s">
        <v>52</v>
      </c>
      <c r="B43" s="53"/>
      <c r="C43" s="25"/>
      <c r="D43" s="25"/>
      <c r="E43" s="25"/>
      <c r="F43" s="25"/>
      <c r="G43" s="25"/>
      <c r="H43" s="25"/>
      <c r="I43" s="25"/>
      <c r="J43" s="7"/>
      <c r="K43" s="7"/>
      <c r="L43" s="76"/>
      <c r="M43" s="76"/>
      <c r="N43" s="76"/>
      <c r="O43" s="76"/>
      <c r="P43" s="76"/>
      <c r="Q43" s="76"/>
      <c r="R43" s="76"/>
      <c r="S43" s="76"/>
    </row>
    <row r="44" spans="1:255" s="120" customFormat="1" ht="23.1" customHeight="1" thickBot="1" x14ac:dyDescent="0.2">
      <c r="A44" s="25"/>
      <c r="B44" s="260" t="s">
        <v>21</v>
      </c>
      <c r="C44" s="261"/>
      <c r="D44" s="262" t="s">
        <v>0</v>
      </c>
      <c r="E44" s="261"/>
      <c r="F44" s="264" t="s">
        <v>25</v>
      </c>
      <c r="G44" s="281"/>
      <c r="H44" s="281"/>
      <c r="I44" s="264" t="s">
        <v>26</v>
      </c>
      <c r="J44" s="282"/>
      <c r="K44" s="77"/>
      <c r="L44" s="78" t="s">
        <v>67</v>
      </c>
      <c r="N44" s="61"/>
      <c r="O44" s="61"/>
      <c r="P44" s="61"/>
      <c r="Q44" s="61"/>
      <c r="R44" s="79"/>
      <c r="S44" s="121"/>
    </row>
    <row r="45" spans="1:255" s="120" customFormat="1" ht="23.1" customHeight="1" thickBot="1" x14ac:dyDescent="0.2">
      <c r="A45" s="25"/>
      <c r="B45" s="283"/>
      <c r="C45" s="284"/>
      <c r="D45" s="285">
        <v>46132</v>
      </c>
      <c r="E45" s="286"/>
      <c r="F45" s="262" t="s">
        <v>55</v>
      </c>
      <c r="G45" s="287"/>
      <c r="H45" s="288"/>
      <c r="I45" s="289"/>
      <c r="J45" s="290"/>
      <c r="K45" s="7"/>
      <c r="L45" s="291" t="s">
        <v>57</v>
      </c>
      <c r="M45" s="190"/>
      <c r="N45" s="190"/>
      <c r="O45" s="292"/>
      <c r="P45" s="305">
        <f>SUM(D19:S22,D28:I31,M34:N41,I45,I49:J52,I56:J57)</f>
        <v>0</v>
      </c>
      <c r="Q45" s="306"/>
      <c r="R45" s="306"/>
      <c r="S45" s="307"/>
    </row>
    <row r="46" spans="1:255" s="120" customFormat="1" ht="23.1" customHeight="1" thickBot="1" x14ac:dyDescent="0.2">
      <c r="B46" s="80"/>
      <c r="C46" s="80"/>
      <c r="D46" s="81"/>
      <c r="E46" s="81"/>
      <c r="F46" s="82"/>
      <c r="G46" s="82"/>
      <c r="H46" s="82"/>
      <c r="I46" s="82"/>
      <c r="J46" s="4"/>
      <c r="L46" s="293"/>
      <c r="M46" s="194"/>
      <c r="N46" s="194"/>
      <c r="O46" s="294"/>
      <c r="P46" s="308"/>
      <c r="Q46" s="309"/>
      <c r="R46" s="309"/>
      <c r="S46" s="310"/>
    </row>
    <row r="47" spans="1:255" s="120" customFormat="1" ht="23.1" customHeight="1" thickBot="1" x14ac:dyDescent="0.2">
      <c r="A47" s="52" t="s">
        <v>53</v>
      </c>
      <c r="B47" s="53"/>
      <c r="C47" s="25"/>
      <c r="D47" s="39"/>
      <c r="E47" s="83"/>
      <c r="F47" s="113"/>
      <c r="G47" s="4"/>
      <c r="H47" s="84"/>
      <c r="I47" s="85"/>
      <c r="J47" s="4"/>
      <c r="P47" s="86"/>
      <c r="Q47" s="86"/>
      <c r="R47" s="86"/>
      <c r="S47" s="86"/>
    </row>
    <row r="48" spans="1:255" s="120" customFormat="1" ht="23.1" customHeight="1" thickBot="1" x14ac:dyDescent="0.2">
      <c r="A48" s="25"/>
      <c r="B48" s="260" t="s">
        <v>21</v>
      </c>
      <c r="C48" s="311"/>
      <c r="D48" s="262" t="s">
        <v>0</v>
      </c>
      <c r="E48" s="311"/>
      <c r="F48" s="312" t="s">
        <v>25</v>
      </c>
      <c r="G48" s="313"/>
      <c r="H48" s="313"/>
      <c r="I48" s="264" t="s">
        <v>26</v>
      </c>
      <c r="J48" s="282"/>
      <c r="L48" s="314" t="s">
        <v>79</v>
      </c>
      <c r="M48" s="315"/>
      <c r="N48" s="315"/>
      <c r="O48" s="315"/>
      <c r="P48" s="315"/>
      <c r="Q48" s="315"/>
      <c r="R48" s="315"/>
      <c r="S48" s="315"/>
    </row>
    <row r="49" spans="1:20" s="120" customFormat="1" ht="23.1" customHeight="1" thickBot="1" x14ac:dyDescent="0.2">
      <c r="A49" s="25"/>
      <c r="B49" s="295"/>
      <c r="C49" s="296"/>
      <c r="D49" s="146">
        <v>46122</v>
      </c>
      <c r="E49" s="147"/>
      <c r="F49" s="186" t="s">
        <v>100</v>
      </c>
      <c r="G49" s="297"/>
      <c r="H49" s="297"/>
      <c r="I49" s="298"/>
      <c r="J49" s="299"/>
      <c r="K49" s="7"/>
      <c r="L49" s="87" t="s">
        <v>80</v>
      </c>
      <c r="M49" s="88"/>
      <c r="N49" s="88"/>
      <c r="O49" s="88"/>
      <c r="P49" s="88"/>
      <c r="Q49" s="88"/>
      <c r="R49" s="88"/>
      <c r="S49" s="88"/>
    </row>
    <row r="50" spans="1:20" s="120" customFormat="1" ht="23.1" customHeight="1" thickBot="1" x14ac:dyDescent="0.2">
      <c r="A50" s="25"/>
      <c r="B50" s="300"/>
      <c r="C50" s="301"/>
      <c r="D50" s="277"/>
      <c r="E50" s="278"/>
      <c r="F50" s="197"/>
      <c r="G50" s="302"/>
      <c r="H50" s="302"/>
      <c r="I50" s="303"/>
      <c r="J50" s="304"/>
      <c r="L50" s="327"/>
      <c r="M50" s="328"/>
      <c r="N50" s="328"/>
      <c r="O50" s="328"/>
      <c r="P50" s="328"/>
      <c r="Q50" s="328"/>
      <c r="R50" s="328"/>
      <c r="S50" s="329"/>
    </row>
    <row r="51" spans="1:20" s="120" customFormat="1" ht="23.1" customHeight="1" x14ac:dyDescent="0.15">
      <c r="B51" s="295"/>
      <c r="C51" s="296"/>
      <c r="D51" s="271">
        <v>46261</v>
      </c>
      <c r="E51" s="272"/>
      <c r="F51" s="336" t="s">
        <v>55</v>
      </c>
      <c r="G51" s="337"/>
      <c r="H51" s="337"/>
      <c r="I51" s="338"/>
      <c r="J51" s="339"/>
      <c r="K51" s="7"/>
      <c r="L51" s="330"/>
      <c r="M51" s="331"/>
      <c r="N51" s="331"/>
      <c r="O51" s="331"/>
      <c r="P51" s="331"/>
      <c r="Q51" s="331"/>
      <c r="R51" s="331"/>
      <c r="S51" s="332"/>
    </row>
    <row r="52" spans="1:20" s="120" customFormat="1" ht="23.1" customHeight="1" thickBot="1" x14ac:dyDescent="0.2">
      <c r="A52" s="52"/>
      <c r="B52" s="300"/>
      <c r="C52" s="301"/>
      <c r="D52" s="277"/>
      <c r="E52" s="278"/>
      <c r="F52" s="161"/>
      <c r="G52" s="275"/>
      <c r="H52" s="275"/>
      <c r="I52" s="340"/>
      <c r="J52" s="341"/>
      <c r="L52" s="330"/>
      <c r="M52" s="331"/>
      <c r="N52" s="331"/>
      <c r="O52" s="331"/>
      <c r="P52" s="331"/>
      <c r="Q52" s="331"/>
      <c r="R52" s="331"/>
      <c r="S52" s="332"/>
    </row>
    <row r="53" spans="1:20" s="120" customFormat="1" ht="23.1" customHeight="1" x14ac:dyDescent="0.15">
      <c r="B53" s="342"/>
      <c r="C53" s="342"/>
      <c r="D53" s="316"/>
      <c r="E53" s="317"/>
      <c r="F53" s="318"/>
      <c r="G53" s="319"/>
      <c r="H53" s="90"/>
      <c r="I53" s="90"/>
      <c r="J53" s="52"/>
      <c r="L53" s="330"/>
      <c r="M53" s="331"/>
      <c r="N53" s="331"/>
      <c r="O53" s="331"/>
      <c r="P53" s="331"/>
      <c r="Q53" s="331"/>
      <c r="R53" s="331"/>
      <c r="S53" s="332"/>
    </row>
    <row r="54" spans="1:20" s="120" customFormat="1" ht="23.1" customHeight="1" thickBot="1" x14ac:dyDescent="0.2">
      <c r="A54" s="52" t="s">
        <v>54</v>
      </c>
      <c r="B54" s="91"/>
      <c r="C54" s="54"/>
      <c r="D54" s="25"/>
      <c r="E54" s="25"/>
      <c r="F54" s="25"/>
      <c r="G54" s="25"/>
      <c r="I54" s="121"/>
      <c r="J54" s="121"/>
      <c r="L54" s="330"/>
      <c r="M54" s="331"/>
      <c r="N54" s="331"/>
      <c r="O54" s="331"/>
      <c r="P54" s="331"/>
      <c r="Q54" s="331"/>
      <c r="R54" s="331"/>
      <c r="S54" s="332"/>
    </row>
    <row r="55" spans="1:20" s="120" customFormat="1" ht="23.1" customHeight="1" thickBot="1" x14ac:dyDescent="0.2">
      <c r="A55" s="52"/>
      <c r="B55" s="320"/>
      <c r="C55" s="321"/>
      <c r="D55" s="322" t="s">
        <v>27</v>
      </c>
      <c r="E55" s="323"/>
      <c r="F55" s="324" t="s">
        <v>64</v>
      </c>
      <c r="G55" s="325"/>
      <c r="H55" s="311"/>
      <c r="I55" s="263" t="s">
        <v>65</v>
      </c>
      <c r="J55" s="326"/>
      <c r="K55" s="119"/>
      <c r="L55" s="330"/>
      <c r="M55" s="331"/>
      <c r="N55" s="331"/>
      <c r="O55" s="331"/>
      <c r="P55" s="331"/>
      <c r="Q55" s="331"/>
      <c r="R55" s="331"/>
      <c r="S55" s="332"/>
    </row>
    <row r="56" spans="1:20" s="120" customFormat="1" ht="23.1" customHeight="1" thickBot="1" x14ac:dyDescent="0.2">
      <c r="A56" s="52"/>
      <c r="B56" s="260" t="s">
        <v>11</v>
      </c>
      <c r="C56" s="261"/>
      <c r="D56" s="349"/>
      <c r="E56" s="350"/>
      <c r="F56" s="351">
        <f>'拠点校指導教員 '!F47</f>
        <v>0</v>
      </c>
      <c r="G56" s="352"/>
      <c r="H56" s="353"/>
      <c r="I56" s="351">
        <f>'拠点校指導教員 '!M47</f>
        <v>0</v>
      </c>
      <c r="J56" s="354"/>
      <c r="K56" s="7"/>
      <c r="L56" s="330"/>
      <c r="M56" s="331"/>
      <c r="N56" s="331"/>
      <c r="O56" s="331"/>
      <c r="P56" s="331"/>
      <c r="Q56" s="331"/>
      <c r="R56" s="331"/>
      <c r="S56" s="332"/>
    </row>
    <row r="57" spans="1:20" s="120" customFormat="1" ht="22.5" customHeight="1" x14ac:dyDescent="0.15">
      <c r="A57" s="52"/>
      <c r="B57" s="355"/>
      <c r="C57" s="355"/>
      <c r="D57" s="355"/>
      <c r="E57" s="355"/>
      <c r="F57" s="356"/>
      <c r="G57" s="356"/>
      <c r="H57" s="357"/>
      <c r="I57" s="356"/>
      <c r="J57" s="357"/>
      <c r="K57" s="7"/>
      <c r="L57" s="330"/>
      <c r="M57" s="331"/>
      <c r="N57" s="331"/>
      <c r="O57" s="331"/>
      <c r="P57" s="331"/>
      <c r="Q57" s="331"/>
      <c r="R57" s="331"/>
      <c r="S57" s="332"/>
      <c r="T57" s="53"/>
    </row>
    <row r="58" spans="1:20" s="120" customFormat="1" ht="23.1" customHeight="1" thickBot="1" x14ac:dyDescent="0.2">
      <c r="A58" s="52"/>
      <c r="B58" s="53"/>
      <c r="C58" s="25"/>
      <c r="D58" s="25"/>
      <c r="E58" s="25"/>
      <c r="F58" s="25"/>
      <c r="G58" s="25"/>
      <c r="J58" s="25"/>
      <c r="K58" s="92"/>
      <c r="L58" s="333"/>
      <c r="M58" s="334"/>
      <c r="N58" s="334"/>
      <c r="O58" s="334"/>
      <c r="P58" s="334"/>
      <c r="Q58" s="334"/>
      <c r="R58" s="334"/>
      <c r="S58" s="335"/>
    </row>
    <row r="59" spans="1:20" s="120" customFormat="1" ht="23.1" customHeight="1" thickBot="1" x14ac:dyDescent="0.2">
      <c r="A59" s="52" t="s">
        <v>56</v>
      </c>
      <c r="B59" s="53"/>
      <c r="C59" s="53"/>
      <c r="D59" s="25"/>
      <c r="E59" s="25"/>
      <c r="F59" s="25"/>
      <c r="G59" s="25"/>
      <c r="H59" s="25"/>
      <c r="I59" s="25"/>
      <c r="J59" s="7"/>
      <c r="K59" s="92"/>
      <c r="T59" s="4"/>
    </row>
    <row r="60" spans="1:20" s="120" customFormat="1" ht="23.1" customHeight="1" x14ac:dyDescent="0.15">
      <c r="A60" s="52"/>
      <c r="B60" s="343" t="s">
        <v>14</v>
      </c>
      <c r="C60" s="344"/>
      <c r="D60" s="344"/>
      <c r="E60" s="344"/>
      <c r="F60" s="344" t="s">
        <v>28</v>
      </c>
      <c r="G60" s="344"/>
      <c r="H60" s="344"/>
      <c r="I60" s="344"/>
      <c r="J60" s="345"/>
      <c r="K60" s="92"/>
    </row>
    <row r="61" spans="1:20" s="120" customFormat="1" ht="23.1" customHeight="1" thickBot="1" x14ac:dyDescent="0.2">
      <c r="B61" s="346"/>
      <c r="C61" s="347"/>
      <c r="D61" s="347"/>
      <c r="E61" s="347"/>
      <c r="F61" s="347"/>
      <c r="G61" s="347"/>
      <c r="H61" s="347"/>
      <c r="I61" s="347"/>
      <c r="J61" s="348"/>
      <c r="K61" s="4"/>
    </row>
    <row r="62" spans="1:20" s="120" customFormat="1" ht="23.1" customHeight="1" x14ac:dyDescent="0.15">
      <c r="A62" s="52"/>
      <c r="C62" s="25"/>
      <c r="D62" s="4"/>
      <c r="E62" s="4"/>
      <c r="F62" s="4"/>
      <c r="G62" s="4"/>
      <c r="H62" s="4"/>
      <c r="I62" s="4"/>
      <c r="K62" s="4"/>
      <c r="L62" s="4"/>
      <c r="M62" s="4"/>
      <c r="N62" s="4"/>
      <c r="O62" s="4"/>
      <c r="P62" s="4"/>
      <c r="Q62" s="4"/>
      <c r="R62" s="4"/>
      <c r="S62" s="4"/>
      <c r="T62" s="4"/>
    </row>
  </sheetData>
  <sheetProtection formatCells="0" formatColumns="0" formatRows="0" insertColumns="0" insertRows="0" insertHyperlinks="0" deleteColumns="0" deleteRows="0" sort="0" autoFilter="0" pivotTables="0"/>
  <mergeCells count="211">
    <mergeCell ref="B60:E60"/>
    <mergeCell ref="F60:J60"/>
    <mergeCell ref="B61:E61"/>
    <mergeCell ref="F61:J61"/>
    <mergeCell ref="B56:C56"/>
    <mergeCell ref="D56:E56"/>
    <mergeCell ref="F56:H56"/>
    <mergeCell ref="I56:J56"/>
    <mergeCell ref="B57:C57"/>
    <mergeCell ref="D57:E57"/>
    <mergeCell ref="F57:H57"/>
    <mergeCell ref="I57:J57"/>
    <mergeCell ref="D53:E53"/>
    <mergeCell ref="F53:G53"/>
    <mergeCell ref="B55:C55"/>
    <mergeCell ref="D55:E55"/>
    <mergeCell ref="F55:H55"/>
    <mergeCell ref="I55:J55"/>
    <mergeCell ref="L50:S58"/>
    <mergeCell ref="B51:C51"/>
    <mergeCell ref="D51:E51"/>
    <mergeCell ref="F51:H51"/>
    <mergeCell ref="I51:J51"/>
    <mergeCell ref="B52:C52"/>
    <mergeCell ref="D52:E52"/>
    <mergeCell ref="F52:H52"/>
    <mergeCell ref="I52:J52"/>
    <mergeCell ref="B53:C53"/>
    <mergeCell ref="B49:C49"/>
    <mergeCell ref="D49:E49"/>
    <mergeCell ref="F49:H49"/>
    <mergeCell ref="I49:J49"/>
    <mergeCell ref="B50:C50"/>
    <mergeCell ref="D50:E50"/>
    <mergeCell ref="F50:H50"/>
    <mergeCell ref="I50:J50"/>
    <mergeCell ref="P45:S46"/>
    <mergeCell ref="B48:C48"/>
    <mergeCell ref="D48:E48"/>
    <mergeCell ref="F48:H48"/>
    <mergeCell ref="I48:J48"/>
    <mergeCell ref="L48:S48"/>
    <mergeCell ref="B44:C44"/>
    <mergeCell ref="D44:E44"/>
    <mergeCell ref="F44:H44"/>
    <mergeCell ref="I44:J44"/>
    <mergeCell ref="B45:C45"/>
    <mergeCell ref="D45:E45"/>
    <mergeCell ref="F45:H45"/>
    <mergeCell ref="I45:J45"/>
    <mergeCell ref="L45:O46"/>
    <mergeCell ref="B40:C41"/>
    <mergeCell ref="D40:G40"/>
    <mergeCell ref="H40:I40"/>
    <mergeCell ref="J40:L40"/>
    <mergeCell ref="M40:N40"/>
    <mergeCell ref="D41:G41"/>
    <mergeCell ref="H41:I41"/>
    <mergeCell ref="J41:L41"/>
    <mergeCell ref="M41:N41"/>
    <mergeCell ref="B38:C39"/>
    <mergeCell ref="D38:G38"/>
    <mergeCell ref="H38:I38"/>
    <mergeCell ref="J38:L38"/>
    <mergeCell ref="M38:N38"/>
    <mergeCell ref="D39:G39"/>
    <mergeCell ref="H39:I39"/>
    <mergeCell ref="J39:L39"/>
    <mergeCell ref="M39:N39"/>
    <mergeCell ref="B36:C37"/>
    <mergeCell ref="D36:G36"/>
    <mergeCell ref="H36:I36"/>
    <mergeCell ref="J36:L36"/>
    <mergeCell ref="M36:N36"/>
    <mergeCell ref="D37:G37"/>
    <mergeCell ref="H37:I37"/>
    <mergeCell ref="J37:L37"/>
    <mergeCell ref="M37:N37"/>
    <mergeCell ref="B33:C33"/>
    <mergeCell ref="D33:G33"/>
    <mergeCell ref="H33:I33"/>
    <mergeCell ref="J33:L33"/>
    <mergeCell ref="M33:N33"/>
    <mergeCell ref="B34:C35"/>
    <mergeCell ref="D34:G34"/>
    <mergeCell ref="H34:I34"/>
    <mergeCell ref="J34:L34"/>
    <mergeCell ref="M34:N34"/>
    <mergeCell ref="D35:G35"/>
    <mergeCell ref="H35:I35"/>
    <mergeCell ref="J35:L35"/>
    <mergeCell ref="M35:N35"/>
    <mergeCell ref="B31:C31"/>
    <mergeCell ref="D31:E31"/>
    <mergeCell ref="F31:G31"/>
    <mergeCell ref="H31:I31"/>
    <mergeCell ref="J31:L31"/>
    <mergeCell ref="M31:O31"/>
    <mergeCell ref="B30:C30"/>
    <mergeCell ref="D30:E30"/>
    <mergeCell ref="F30:G30"/>
    <mergeCell ref="H30:I30"/>
    <mergeCell ref="J30:L30"/>
    <mergeCell ref="M30:O30"/>
    <mergeCell ref="B29:C29"/>
    <mergeCell ref="D29:E29"/>
    <mergeCell ref="F29:G29"/>
    <mergeCell ref="H29:I29"/>
    <mergeCell ref="J29:L29"/>
    <mergeCell ref="M29:O29"/>
    <mergeCell ref="B28:C28"/>
    <mergeCell ref="D28:E28"/>
    <mergeCell ref="F28:G28"/>
    <mergeCell ref="H28:I28"/>
    <mergeCell ref="J28:L28"/>
    <mergeCell ref="M28:O28"/>
    <mergeCell ref="H25:I25"/>
    <mergeCell ref="D26:E26"/>
    <mergeCell ref="F26:G26"/>
    <mergeCell ref="H26:I26"/>
    <mergeCell ref="D27:E27"/>
    <mergeCell ref="F27:G27"/>
    <mergeCell ref="H27:I27"/>
    <mergeCell ref="P22:Q22"/>
    <mergeCell ref="R22:S22"/>
    <mergeCell ref="B24:B27"/>
    <mergeCell ref="D24:E24"/>
    <mergeCell ref="F24:I24"/>
    <mergeCell ref="J24:L27"/>
    <mergeCell ref="M24:O27"/>
    <mergeCell ref="P24:S31"/>
    <mergeCell ref="D25:E25"/>
    <mergeCell ref="F25:G25"/>
    <mergeCell ref="N21:O21"/>
    <mergeCell ref="P21:Q21"/>
    <mergeCell ref="R21:S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N16:O16"/>
    <mergeCell ref="P18:Q18"/>
    <mergeCell ref="R18:S18"/>
    <mergeCell ref="B19:C19"/>
    <mergeCell ref="D19:E19"/>
    <mergeCell ref="F19:G19"/>
    <mergeCell ref="H19:I19"/>
    <mergeCell ref="J19:K19"/>
    <mergeCell ref="L19:M19"/>
    <mergeCell ref="N19:O19"/>
    <mergeCell ref="P19:Q19"/>
    <mergeCell ref="D18:E18"/>
    <mergeCell ref="F18:G18"/>
    <mergeCell ref="H18:I18"/>
    <mergeCell ref="J18:K18"/>
    <mergeCell ref="L18:M18"/>
    <mergeCell ref="N18:O18"/>
    <mergeCell ref="R19:S19"/>
    <mergeCell ref="B15:B18"/>
    <mergeCell ref="D15:E15"/>
    <mergeCell ref="F15:G15"/>
    <mergeCell ref="H15:I15"/>
    <mergeCell ref="J15:K15"/>
    <mergeCell ref="L15:M15"/>
    <mergeCell ref="N15:O15"/>
    <mergeCell ref="P15:Q15"/>
    <mergeCell ref="R15:S15"/>
    <mergeCell ref="P16:Q16"/>
    <mergeCell ref="R16:S16"/>
    <mergeCell ref="D17:E17"/>
    <mergeCell ref="F17:G17"/>
    <mergeCell ref="H17:I17"/>
    <mergeCell ref="J17:K17"/>
    <mergeCell ref="L17:M17"/>
    <mergeCell ref="N17:O17"/>
    <mergeCell ref="P17:Q17"/>
    <mergeCell ref="R17:S17"/>
    <mergeCell ref="D16:E16"/>
    <mergeCell ref="F16:G16"/>
    <mergeCell ref="H16:I16"/>
    <mergeCell ref="J16:K16"/>
    <mergeCell ref="L16:M16"/>
    <mergeCell ref="H3:I3"/>
    <mergeCell ref="J3:M3"/>
    <mergeCell ref="N3:O3"/>
    <mergeCell ref="P3:S3"/>
    <mergeCell ref="H4:I4"/>
    <mergeCell ref="J4:M4"/>
    <mergeCell ref="N4:N5"/>
    <mergeCell ref="P4:S4"/>
    <mergeCell ref="H5:I5"/>
    <mergeCell ref="J5:M5"/>
    <mergeCell ref="P5:S5"/>
  </mergeCells>
  <phoneticPr fontId="2"/>
  <dataValidations count="3">
    <dataValidation imeMode="hiragana" allowBlank="1" showInputMessage="1" showErrorMessage="1" sqref="L49" xr:uid="{7A25620B-2AD3-43C8-B513-405EB5C5D430}"/>
    <dataValidation imeMode="disabled" allowBlank="1" showInputMessage="1" showErrorMessage="1" sqref="S35:S38 K1 B38 H46:I46 S40 I56:I57 B36 S33 B40 B34 J15:S15 D15:H15" xr:uid="{5E055419-BDF6-49C9-9DB2-29DAC797B6CC}"/>
    <dataValidation imeMode="on" allowBlank="1" showInputMessage="1" showErrorMessage="1" sqref="B45:C45 B49:C52 P3:S5 J4:M5 H26:H27 B19:C22 D26:D27 D56:E57 F26:F27 P34:P41 J34 D34:D41" xr:uid="{D1E0EAE5-ED95-48DB-B01A-22CF6EE23660}"/>
  </dataValidations>
  <printOptions horizontalCentered="1"/>
  <pageMargins left="0.59055118110236227" right="0" top="0.39370078740157483" bottom="0.39370078740157483" header="0.31496062992125984" footer="0.31496062992125984"/>
  <pageSetup paperSize="9" scale="60" orientation="portrait" r:id="rId1"/>
  <headerFooter alignWithMargins="0"/>
  <colBreaks count="1" manualBreakCount="1">
    <brk id="2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0A44A-E165-457E-9590-83792AC2AB58}">
  <sheetPr>
    <tabColor rgb="FFFFFF00"/>
  </sheetPr>
  <dimension ref="A1:P47"/>
  <sheetViews>
    <sheetView view="pageBreakPreview" zoomScale="70" zoomScaleNormal="70" zoomScaleSheetLayoutView="70" workbookViewId="0">
      <selection activeCell="Q1" sqref="Q1"/>
    </sheetView>
  </sheetViews>
  <sheetFormatPr defaultRowHeight="15.75" x14ac:dyDescent="0.15"/>
  <cols>
    <col min="1" max="1" width="2.625" style="5" customWidth="1"/>
    <col min="2" max="16" width="7.625" style="5" customWidth="1"/>
    <col min="17" max="16384" width="9" style="5"/>
  </cols>
  <sheetData>
    <row r="1" spans="1:16" s="30" customFormat="1" ht="30" customHeight="1" x14ac:dyDescent="0.15">
      <c r="B1" s="366" t="s">
        <v>29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</row>
    <row r="2" spans="1:16" ht="21.75" customHeight="1" x14ac:dyDescent="0.1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6" s="10" customFormat="1" ht="27.75" customHeight="1" x14ac:dyDescent="0.15">
      <c r="A3" s="40" t="s">
        <v>51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16" s="10" customFormat="1" ht="22.5" customHeight="1" x14ac:dyDescent="0.15">
      <c r="A4" s="37" t="s">
        <v>75</v>
      </c>
    </row>
    <row r="5" spans="1:16" s="10" customFormat="1" ht="22.5" customHeight="1" x14ac:dyDescent="0.15">
      <c r="A5" s="38" t="s">
        <v>74</v>
      </c>
    </row>
    <row r="6" spans="1:16" s="10" customFormat="1" ht="22.5" customHeight="1" x14ac:dyDescent="0.15">
      <c r="A6" s="37" t="s">
        <v>71</v>
      </c>
    </row>
    <row r="7" spans="1:16" s="10" customFormat="1" ht="22.5" customHeight="1" x14ac:dyDescent="0.15">
      <c r="A7" s="37" t="s">
        <v>96</v>
      </c>
    </row>
    <row r="8" spans="1:16" ht="22.5" customHeight="1" x14ac:dyDescent="0.15">
      <c r="A8" s="120" t="s">
        <v>97</v>
      </c>
    </row>
    <row r="9" spans="1:16" ht="22.5" customHeight="1" x14ac:dyDescent="0.15"/>
    <row r="10" spans="1:16" s="8" customFormat="1" ht="32.25" customHeight="1" x14ac:dyDescent="0.15">
      <c r="C10" s="9"/>
      <c r="D10" s="9" t="s">
        <v>77</v>
      </c>
      <c r="E10" s="367" t="str">
        <f>IF(初任研経費総括表!D56="","",初任研経費総括表!D56)</f>
        <v/>
      </c>
      <c r="F10" s="367"/>
      <c r="G10" s="368" t="str">
        <f>IF(G1="","",G1)</f>
        <v/>
      </c>
      <c r="H10" s="368"/>
      <c r="K10" s="9" t="s">
        <v>78</v>
      </c>
      <c r="L10" s="367" t="str">
        <f>IF(初任研経費総括表!P3="","",初任研経費総括表!P3)</f>
        <v/>
      </c>
      <c r="M10" s="367"/>
      <c r="N10" s="368" t="str">
        <f>IF(N1="","",N1)</f>
        <v/>
      </c>
      <c r="O10" s="368"/>
    </row>
    <row r="11" spans="1:16" s="10" customFormat="1" ht="22.5" customHeight="1" thickBot="1" x14ac:dyDescent="0.2">
      <c r="E11" s="93"/>
      <c r="F11" s="31"/>
      <c r="G11" s="32"/>
      <c r="H11" s="93"/>
      <c r="I11" s="93"/>
      <c r="L11" s="31"/>
      <c r="M11" s="31"/>
    </row>
    <row r="12" spans="1:16" s="10" customFormat="1" ht="33" x14ac:dyDescent="0.15">
      <c r="B12" s="11" t="s">
        <v>36</v>
      </c>
      <c r="C12" s="369"/>
      <c r="D12" s="370"/>
      <c r="E12" s="370"/>
      <c r="F12" s="371"/>
      <c r="G12" s="369"/>
      <c r="H12" s="370"/>
      <c r="I12" s="370"/>
      <c r="J12" s="371"/>
      <c r="K12" s="369"/>
      <c r="L12" s="370"/>
      <c r="M12" s="370"/>
      <c r="N12" s="371"/>
      <c r="O12" s="372" t="s">
        <v>39</v>
      </c>
      <c r="P12" s="345"/>
    </row>
    <row r="13" spans="1:16" s="10" customFormat="1" ht="24" customHeight="1" x14ac:dyDescent="0.15">
      <c r="B13" s="12" t="s">
        <v>2</v>
      </c>
      <c r="C13" s="376"/>
      <c r="D13" s="377"/>
      <c r="E13" s="377"/>
      <c r="F13" s="378"/>
      <c r="G13" s="376"/>
      <c r="H13" s="377"/>
      <c r="I13" s="377"/>
      <c r="J13" s="378"/>
      <c r="K13" s="376"/>
      <c r="L13" s="377"/>
      <c r="M13" s="377"/>
      <c r="N13" s="378"/>
      <c r="O13" s="373"/>
      <c r="P13" s="374"/>
    </row>
    <row r="14" spans="1:16" s="10" customFormat="1" ht="23.25" customHeight="1" thickBot="1" x14ac:dyDescent="0.2">
      <c r="B14" s="13" t="s">
        <v>41</v>
      </c>
      <c r="C14" s="358" t="s">
        <v>34</v>
      </c>
      <c r="D14" s="359"/>
      <c r="E14" s="360" t="s">
        <v>35</v>
      </c>
      <c r="F14" s="361"/>
      <c r="G14" s="358" t="s">
        <v>34</v>
      </c>
      <c r="H14" s="359"/>
      <c r="I14" s="360" t="s">
        <v>35</v>
      </c>
      <c r="J14" s="361"/>
      <c r="K14" s="362" t="s">
        <v>34</v>
      </c>
      <c r="L14" s="363"/>
      <c r="M14" s="364" t="s">
        <v>35</v>
      </c>
      <c r="N14" s="365"/>
      <c r="O14" s="375"/>
      <c r="P14" s="361"/>
    </row>
    <row r="15" spans="1:16" s="10" customFormat="1" ht="23.25" customHeight="1" thickTop="1" x14ac:dyDescent="0.15">
      <c r="B15" s="14">
        <v>1</v>
      </c>
      <c r="C15" s="388"/>
      <c r="D15" s="389"/>
      <c r="E15" s="390"/>
      <c r="F15" s="391"/>
      <c r="G15" s="388"/>
      <c r="H15" s="389"/>
      <c r="I15" s="390"/>
      <c r="J15" s="391"/>
      <c r="K15" s="388"/>
      <c r="L15" s="389"/>
      <c r="M15" s="390"/>
      <c r="N15" s="391"/>
      <c r="O15" s="379"/>
      <c r="P15" s="380"/>
    </row>
    <row r="16" spans="1:16" s="10" customFormat="1" ht="23.25" customHeight="1" x14ac:dyDescent="0.15">
      <c r="B16" s="15">
        <v>2</v>
      </c>
      <c r="C16" s="381"/>
      <c r="D16" s="382"/>
      <c r="E16" s="383"/>
      <c r="F16" s="384"/>
      <c r="G16" s="381"/>
      <c r="H16" s="382"/>
      <c r="I16" s="383"/>
      <c r="J16" s="384"/>
      <c r="K16" s="385"/>
      <c r="L16" s="382"/>
      <c r="M16" s="383"/>
      <c r="N16" s="384"/>
      <c r="O16" s="386"/>
      <c r="P16" s="387"/>
    </row>
    <row r="17" spans="2:16" s="10" customFormat="1" ht="23.25" customHeight="1" x14ac:dyDescent="0.15">
      <c r="B17" s="16">
        <v>3</v>
      </c>
      <c r="C17" s="396"/>
      <c r="D17" s="397"/>
      <c r="E17" s="398"/>
      <c r="F17" s="399"/>
      <c r="G17" s="381"/>
      <c r="H17" s="382"/>
      <c r="I17" s="398"/>
      <c r="J17" s="399"/>
      <c r="K17" s="400"/>
      <c r="L17" s="397"/>
      <c r="M17" s="398"/>
      <c r="N17" s="399"/>
      <c r="O17" s="386"/>
      <c r="P17" s="387"/>
    </row>
    <row r="18" spans="2:16" s="10" customFormat="1" ht="23.25" customHeight="1" x14ac:dyDescent="0.15">
      <c r="B18" s="17">
        <v>4</v>
      </c>
      <c r="C18" s="392"/>
      <c r="D18" s="393"/>
      <c r="E18" s="394"/>
      <c r="F18" s="395"/>
      <c r="G18" s="396"/>
      <c r="H18" s="397"/>
      <c r="I18" s="394"/>
      <c r="J18" s="395"/>
      <c r="K18" s="392"/>
      <c r="L18" s="393"/>
      <c r="M18" s="394"/>
      <c r="N18" s="395"/>
      <c r="O18" s="386"/>
      <c r="P18" s="387"/>
    </row>
    <row r="19" spans="2:16" s="10" customFormat="1" ht="23.25" customHeight="1" x14ac:dyDescent="0.15">
      <c r="B19" s="18">
        <v>5</v>
      </c>
      <c r="C19" s="409"/>
      <c r="D19" s="410"/>
      <c r="E19" s="394"/>
      <c r="F19" s="395"/>
      <c r="G19" s="409"/>
      <c r="H19" s="410"/>
      <c r="I19" s="411"/>
      <c r="J19" s="412"/>
      <c r="K19" s="409"/>
      <c r="L19" s="410"/>
      <c r="M19" s="411"/>
      <c r="N19" s="412"/>
      <c r="O19" s="401"/>
      <c r="P19" s="402"/>
    </row>
    <row r="20" spans="2:16" s="10" customFormat="1" ht="23.25" customHeight="1" x14ac:dyDescent="0.15">
      <c r="B20" s="19">
        <v>6</v>
      </c>
      <c r="C20" s="403"/>
      <c r="D20" s="404"/>
      <c r="E20" s="405"/>
      <c r="F20" s="406"/>
      <c r="G20" s="396"/>
      <c r="H20" s="397"/>
      <c r="I20" s="407"/>
      <c r="J20" s="408"/>
      <c r="K20" s="400"/>
      <c r="L20" s="397"/>
      <c r="M20" s="398"/>
      <c r="N20" s="399"/>
      <c r="O20" s="386"/>
      <c r="P20" s="387"/>
    </row>
    <row r="21" spans="2:16" s="10" customFormat="1" ht="23.25" customHeight="1" x14ac:dyDescent="0.15">
      <c r="B21" s="15">
        <v>7</v>
      </c>
      <c r="C21" s="396"/>
      <c r="D21" s="397"/>
      <c r="E21" s="394"/>
      <c r="F21" s="395"/>
      <c r="G21" s="392"/>
      <c r="H21" s="393"/>
      <c r="I21" s="383"/>
      <c r="J21" s="384"/>
      <c r="K21" s="392"/>
      <c r="L21" s="393"/>
      <c r="M21" s="383"/>
      <c r="N21" s="384"/>
      <c r="O21" s="386"/>
      <c r="P21" s="387"/>
    </row>
    <row r="22" spans="2:16" s="10" customFormat="1" ht="23.25" customHeight="1" x14ac:dyDescent="0.15">
      <c r="B22" s="16">
        <v>8</v>
      </c>
      <c r="C22" s="392"/>
      <c r="D22" s="393"/>
      <c r="E22" s="383"/>
      <c r="F22" s="384"/>
      <c r="G22" s="392"/>
      <c r="H22" s="393"/>
      <c r="I22" s="398"/>
      <c r="J22" s="399"/>
      <c r="K22" s="381"/>
      <c r="L22" s="382"/>
      <c r="M22" s="398"/>
      <c r="N22" s="399"/>
      <c r="O22" s="386"/>
      <c r="P22" s="387"/>
    </row>
    <row r="23" spans="2:16" s="10" customFormat="1" ht="23.25" customHeight="1" x14ac:dyDescent="0.15">
      <c r="B23" s="16">
        <v>9</v>
      </c>
      <c r="C23" s="392"/>
      <c r="D23" s="393"/>
      <c r="E23" s="383"/>
      <c r="F23" s="384"/>
      <c r="G23" s="392"/>
      <c r="H23" s="393"/>
      <c r="I23" s="394"/>
      <c r="J23" s="395"/>
      <c r="K23" s="400"/>
      <c r="L23" s="397"/>
      <c r="M23" s="394"/>
      <c r="N23" s="395"/>
      <c r="O23" s="386"/>
      <c r="P23" s="387"/>
    </row>
    <row r="24" spans="2:16" s="10" customFormat="1" ht="23.25" customHeight="1" x14ac:dyDescent="0.15">
      <c r="B24" s="18">
        <v>10</v>
      </c>
      <c r="C24" s="409"/>
      <c r="D24" s="410"/>
      <c r="E24" s="398"/>
      <c r="F24" s="399"/>
      <c r="G24" s="392"/>
      <c r="H24" s="393"/>
      <c r="I24" s="394"/>
      <c r="J24" s="395"/>
      <c r="K24" s="392"/>
      <c r="L24" s="393"/>
      <c r="M24" s="394"/>
      <c r="N24" s="395"/>
      <c r="O24" s="401"/>
      <c r="P24" s="402"/>
    </row>
    <row r="25" spans="2:16" s="10" customFormat="1" ht="23.25" customHeight="1" x14ac:dyDescent="0.15">
      <c r="B25" s="19">
        <v>11</v>
      </c>
      <c r="C25" s="396"/>
      <c r="D25" s="397"/>
      <c r="E25" s="405"/>
      <c r="F25" s="406"/>
      <c r="G25" s="413"/>
      <c r="H25" s="414"/>
      <c r="I25" s="405"/>
      <c r="J25" s="406"/>
      <c r="K25" s="413"/>
      <c r="L25" s="414"/>
      <c r="M25" s="405"/>
      <c r="N25" s="406"/>
      <c r="O25" s="386"/>
      <c r="P25" s="387"/>
    </row>
    <row r="26" spans="2:16" s="10" customFormat="1" ht="23.25" customHeight="1" x14ac:dyDescent="0.15">
      <c r="B26" s="17">
        <v>12</v>
      </c>
      <c r="C26" s="392"/>
      <c r="D26" s="393"/>
      <c r="E26" s="394"/>
      <c r="F26" s="395"/>
      <c r="G26" s="381"/>
      <c r="H26" s="382"/>
      <c r="I26" s="394"/>
      <c r="J26" s="395"/>
      <c r="K26" s="392"/>
      <c r="L26" s="393"/>
      <c r="M26" s="394"/>
      <c r="N26" s="395"/>
      <c r="O26" s="386"/>
      <c r="P26" s="387"/>
    </row>
    <row r="27" spans="2:16" s="10" customFormat="1" ht="23.25" customHeight="1" x14ac:dyDescent="0.15">
      <c r="B27" s="15">
        <v>13</v>
      </c>
      <c r="C27" s="392"/>
      <c r="D27" s="393"/>
      <c r="E27" s="394"/>
      <c r="F27" s="395"/>
      <c r="G27" s="396"/>
      <c r="H27" s="397"/>
      <c r="I27" s="394"/>
      <c r="J27" s="395"/>
      <c r="K27" s="392"/>
      <c r="L27" s="393"/>
      <c r="M27" s="383"/>
      <c r="N27" s="384"/>
      <c r="O27" s="386"/>
      <c r="P27" s="387"/>
    </row>
    <row r="28" spans="2:16" s="10" customFormat="1" ht="23.25" customHeight="1" x14ac:dyDescent="0.15">
      <c r="B28" s="17">
        <v>14</v>
      </c>
      <c r="C28" s="392"/>
      <c r="D28" s="393"/>
      <c r="E28" s="383"/>
      <c r="F28" s="384"/>
      <c r="G28" s="381"/>
      <c r="H28" s="382"/>
      <c r="I28" s="394"/>
      <c r="J28" s="395"/>
      <c r="K28" s="381"/>
      <c r="L28" s="382"/>
      <c r="M28" s="383"/>
      <c r="N28" s="384"/>
      <c r="O28" s="386"/>
      <c r="P28" s="387"/>
    </row>
    <row r="29" spans="2:16" s="10" customFormat="1" ht="23.25" customHeight="1" x14ac:dyDescent="0.15">
      <c r="B29" s="15">
        <v>15</v>
      </c>
      <c r="C29" s="409"/>
      <c r="D29" s="410"/>
      <c r="E29" s="398"/>
      <c r="F29" s="399"/>
      <c r="G29" s="396"/>
      <c r="H29" s="397"/>
      <c r="I29" s="411"/>
      <c r="J29" s="412"/>
      <c r="K29" s="396"/>
      <c r="L29" s="397"/>
      <c r="M29" s="411"/>
      <c r="N29" s="412"/>
      <c r="O29" s="386"/>
      <c r="P29" s="387"/>
    </row>
    <row r="30" spans="2:16" s="10" customFormat="1" ht="23.25" customHeight="1" x14ac:dyDescent="0.15">
      <c r="B30" s="20">
        <v>16</v>
      </c>
      <c r="C30" s="396"/>
      <c r="D30" s="397"/>
      <c r="E30" s="405"/>
      <c r="F30" s="406"/>
      <c r="G30" s="413"/>
      <c r="H30" s="414"/>
      <c r="I30" s="407"/>
      <c r="J30" s="408"/>
      <c r="K30" s="413"/>
      <c r="L30" s="414"/>
      <c r="M30" s="407"/>
      <c r="N30" s="408"/>
      <c r="O30" s="415"/>
      <c r="P30" s="416"/>
    </row>
    <row r="31" spans="2:16" s="10" customFormat="1" ht="23.25" customHeight="1" x14ac:dyDescent="0.15">
      <c r="B31" s="16">
        <v>17</v>
      </c>
      <c r="C31" s="392"/>
      <c r="D31" s="393"/>
      <c r="E31" s="383"/>
      <c r="F31" s="384"/>
      <c r="G31" s="381"/>
      <c r="H31" s="382"/>
      <c r="I31" s="398"/>
      <c r="J31" s="399"/>
      <c r="K31" s="381"/>
      <c r="L31" s="382"/>
      <c r="M31" s="398"/>
      <c r="N31" s="399"/>
      <c r="O31" s="386"/>
      <c r="P31" s="387"/>
    </row>
    <row r="32" spans="2:16" s="10" customFormat="1" ht="23.25" customHeight="1" x14ac:dyDescent="0.15">
      <c r="B32" s="16">
        <v>18</v>
      </c>
      <c r="C32" s="381"/>
      <c r="D32" s="382"/>
      <c r="E32" s="407"/>
      <c r="F32" s="408"/>
      <c r="G32" s="396"/>
      <c r="H32" s="397"/>
      <c r="I32" s="394"/>
      <c r="J32" s="395"/>
      <c r="K32" s="400"/>
      <c r="L32" s="397"/>
      <c r="M32" s="394"/>
      <c r="N32" s="395"/>
      <c r="O32" s="386"/>
      <c r="P32" s="387"/>
    </row>
    <row r="33" spans="1:16" s="10" customFormat="1" ht="23.25" customHeight="1" x14ac:dyDescent="0.15">
      <c r="B33" s="16">
        <v>19</v>
      </c>
      <c r="C33" s="381"/>
      <c r="D33" s="382"/>
      <c r="E33" s="383"/>
      <c r="F33" s="384"/>
      <c r="G33" s="392"/>
      <c r="H33" s="393"/>
      <c r="I33" s="394"/>
      <c r="J33" s="395"/>
      <c r="K33" s="381"/>
      <c r="L33" s="382"/>
      <c r="M33" s="394"/>
      <c r="N33" s="395"/>
      <c r="O33" s="386"/>
      <c r="P33" s="387"/>
    </row>
    <row r="34" spans="1:16" s="10" customFormat="1" ht="23.25" customHeight="1" x14ac:dyDescent="0.15">
      <c r="B34" s="18">
        <v>20</v>
      </c>
      <c r="C34" s="396"/>
      <c r="D34" s="397"/>
      <c r="E34" s="398"/>
      <c r="F34" s="399"/>
      <c r="G34" s="392"/>
      <c r="H34" s="393"/>
      <c r="I34" s="394"/>
      <c r="J34" s="395"/>
      <c r="K34" s="409"/>
      <c r="L34" s="410"/>
      <c r="M34" s="394"/>
      <c r="N34" s="395"/>
      <c r="O34" s="386"/>
      <c r="P34" s="387"/>
    </row>
    <row r="35" spans="1:16" s="10" customFormat="1" ht="23.25" customHeight="1" x14ac:dyDescent="0.15">
      <c r="B35" s="15">
        <v>21</v>
      </c>
      <c r="C35" s="413"/>
      <c r="D35" s="414"/>
      <c r="E35" s="405"/>
      <c r="F35" s="406"/>
      <c r="G35" s="413"/>
      <c r="H35" s="414"/>
      <c r="I35" s="405"/>
      <c r="J35" s="406"/>
      <c r="K35" s="403"/>
      <c r="L35" s="404"/>
      <c r="M35" s="405"/>
      <c r="N35" s="406"/>
      <c r="O35" s="415"/>
      <c r="P35" s="416"/>
    </row>
    <row r="36" spans="1:16" s="10" customFormat="1" ht="23.25" customHeight="1" x14ac:dyDescent="0.15">
      <c r="B36" s="16">
        <v>22</v>
      </c>
      <c r="C36" s="392"/>
      <c r="D36" s="393"/>
      <c r="E36" s="394"/>
      <c r="F36" s="395"/>
      <c r="G36" s="381"/>
      <c r="H36" s="382"/>
      <c r="I36" s="398"/>
      <c r="J36" s="399"/>
      <c r="K36" s="381"/>
      <c r="L36" s="382"/>
      <c r="M36" s="398"/>
      <c r="N36" s="399"/>
      <c r="O36" s="386"/>
      <c r="P36" s="387"/>
    </row>
    <row r="37" spans="1:16" s="10" customFormat="1" ht="23.25" customHeight="1" x14ac:dyDescent="0.15">
      <c r="B37" s="16">
        <v>23</v>
      </c>
      <c r="C37" s="392"/>
      <c r="D37" s="393"/>
      <c r="E37" s="394"/>
      <c r="F37" s="395"/>
      <c r="G37" s="381"/>
      <c r="H37" s="382"/>
      <c r="I37" s="394"/>
      <c r="J37" s="395"/>
      <c r="K37" s="400"/>
      <c r="L37" s="397"/>
      <c r="M37" s="394"/>
      <c r="N37" s="395"/>
      <c r="O37" s="386"/>
      <c r="P37" s="387"/>
    </row>
    <row r="38" spans="1:16" s="10" customFormat="1" ht="23.25" customHeight="1" x14ac:dyDescent="0.15">
      <c r="B38" s="16">
        <v>24</v>
      </c>
      <c r="C38" s="392"/>
      <c r="D38" s="393"/>
      <c r="E38" s="394"/>
      <c r="F38" s="395"/>
      <c r="G38" s="396"/>
      <c r="H38" s="397"/>
      <c r="I38" s="383"/>
      <c r="J38" s="384"/>
      <c r="K38" s="381"/>
      <c r="L38" s="382"/>
      <c r="M38" s="394"/>
      <c r="N38" s="395"/>
      <c r="O38" s="386"/>
      <c r="P38" s="387"/>
    </row>
    <row r="39" spans="1:16" s="10" customFormat="1" ht="23.25" customHeight="1" x14ac:dyDescent="0.15">
      <c r="B39" s="18">
        <v>25</v>
      </c>
      <c r="C39" s="392"/>
      <c r="D39" s="393"/>
      <c r="E39" s="411"/>
      <c r="F39" s="412"/>
      <c r="G39" s="409"/>
      <c r="H39" s="410"/>
      <c r="I39" s="411"/>
      <c r="J39" s="412"/>
      <c r="K39" s="409"/>
      <c r="L39" s="410"/>
      <c r="M39" s="394"/>
      <c r="N39" s="395"/>
      <c r="O39" s="386"/>
      <c r="P39" s="387"/>
    </row>
    <row r="40" spans="1:16" s="10" customFormat="1" ht="23.25" customHeight="1" x14ac:dyDescent="0.15">
      <c r="B40" s="15">
        <v>26</v>
      </c>
      <c r="C40" s="413"/>
      <c r="D40" s="414"/>
      <c r="E40" s="398"/>
      <c r="F40" s="399"/>
      <c r="G40" s="396"/>
      <c r="H40" s="397"/>
      <c r="I40" s="398"/>
      <c r="J40" s="399"/>
      <c r="K40" s="403"/>
      <c r="L40" s="404"/>
      <c r="M40" s="405"/>
      <c r="N40" s="406"/>
      <c r="O40" s="415"/>
      <c r="P40" s="416"/>
    </row>
    <row r="41" spans="1:16" s="10" customFormat="1" ht="23.25" customHeight="1" x14ac:dyDescent="0.15">
      <c r="B41" s="17">
        <v>27</v>
      </c>
      <c r="C41" s="396"/>
      <c r="D41" s="397"/>
      <c r="E41" s="394"/>
      <c r="F41" s="395"/>
      <c r="G41" s="392"/>
      <c r="H41" s="393"/>
      <c r="I41" s="383"/>
      <c r="J41" s="384"/>
      <c r="K41" s="400"/>
      <c r="L41" s="397"/>
      <c r="M41" s="394"/>
      <c r="N41" s="395"/>
      <c r="O41" s="386"/>
      <c r="P41" s="387"/>
    </row>
    <row r="42" spans="1:16" s="10" customFormat="1" ht="23.25" customHeight="1" x14ac:dyDescent="0.15">
      <c r="B42" s="17">
        <v>28</v>
      </c>
      <c r="C42" s="392"/>
      <c r="D42" s="393"/>
      <c r="E42" s="394"/>
      <c r="F42" s="395"/>
      <c r="G42" s="392"/>
      <c r="H42" s="393"/>
      <c r="I42" s="398"/>
      <c r="J42" s="399"/>
      <c r="K42" s="392"/>
      <c r="L42" s="393"/>
      <c r="M42" s="394"/>
      <c r="N42" s="395"/>
      <c r="O42" s="386"/>
      <c r="P42" s="387"/>
    </row>
    <row r="43" spans="1:16" s="10" customFormat="1" ht="23.25" customHeight="1" x14ac:dyDescent="0.15">
      <c r="B43" s="15">
        <v>29</v>
      </c>
      <c r="C43" s="392"/>
      <c r="D43" s="393"/>
      <c r="E43" s="394"/>
      <c r="F43" s="395"/>
      <c r="G43" s="392"/>
      <c r="H43" s="393"/>
      <c r="I43" s="394"/>
      <c r="J43" s="395"/>
      <c r="K43" s="392"/>
      <c r="L43" s="393"/>
      <c r="M43" s="394"/>
      <c r="N43" s="395"/>
      <c r="O43" s="386"/>
      <c r="P43" s="387"/>
    </row>
    <row r="44" spans="1:16" s="10" customFormat="1" ht="23.25" customHeight="1" thickBot="1" x14ac:dyDescent="0.2">
      <c r="B44" s="21">
        <v>30</v>
      </c>
      <c r="C44" s="417"/>
      <c r="D44" s="418"/>
      <c r="E44" s="419"/>
      <c r="F44" s="420"/>
      <c r="G44" s="417"/>
      <c r="H44" s="418"/>
      <c r="I44" s="419"/>
      <c r="J44" s="420"/>
      <c r="K44" s="417"/>
      <c r="L44" s="418"/>
      <c r="M44" s="419"/>
      <c r="N44" s="420"/>
      <c r="O44" s="421"/>
      <c r="P44" s="422"/>
    </row>
    <row r="45" spans="1:16" s="10" customFormat="1" ht="28.5" customHeight="1" thickBot="1" x14ac:dyDescent="0.2">
      <c r="B45" s="33" t="s">
        <v>42</v>
      </c>
      <c r="C45" s="443"/>
      <c r="D45" s="444"/>
      <c r="E45" s="407"/>
      <c r="F45" s="408"/>
      <c r="G45" s="396"/>
      <c r="H45" s="397"/>
      <c r="I45" s="398"/>
      <c r="J45" s="399"/>
      <c r="K45" s="443"/>
      <c r="L45" s="444"/>
      <c r="M45" s="445"/>
      <c r="N45" s="446"/>
      <c r="O45" s="432"/>
      <c r="P45" s="282"/>
    </row>
    <row r="46" spans="1:16" s="10" customFormat="1" ht="23.25" customHeight="1" thickBot="1" x14ac:dyDescent="0.2">
      <c r="B46" s="34"/>
      <c r="C46" s="433" t="s">
        <v>37</v>
      </c>
      <c r="D46" s="434"/>
      <c r="E46" s="435">
        <f>SUM(E15:F45)</f>
        <v>0</v>
      </c>
      <c r="F46" s="436"/>
      <c r="G46" s="437" t="s">
        <v>37</v>
      </c>
      <c r="H46" s="438"/>
      <c r="I46" s="435">
        <f>SUM(I15:J45)</f>
        <v>0</v>
      </c>
      <c r="J46" s="439"/>
      <c r="K46" s="440" t="s">
        <v>37</v>
      </c>
      <c r="L46" s="434"/>
      <c r="M46" s="441">
        <f>SUM(M15:N45)</f>
        <v>0</v>
      </c>
      <c r="N46" s="442"/>
      <c r="O46" s="421"/>
      <c r="P46" s="422"/>
    </row>
    <row r="47" spans="1:16" s="10" customFormat="1" ht="36.75" customHeight="1" thickBot="1" x14ac:dyDescent="0.2">
      <c r="A47" s="94"/>
      <c r="B47" s="423" t="s">
        <v>64</v>
      </c>
      <c r="C47" s="424"/>
      <c r="D47" s="424"/>
      <c r="E47" s="425"/>
      <c r="F47" s="426"/>
      <c r="G47" s="427"/>
      <c r="H47" s="428"/>
      <c r="I47" s="429" t="s">
        <v>66</v>
      </c>
      <c r="J47" s="424"/>
      <c r="K47" s="424"/>
      <c r="L47" s="425"/>
      <c r="M47" s="430">
        <f>SUM(E46,I46,M46)</f>
        <v>0</v>
      </c>
      <c r="N47" s="430"/>
      <c r="O47" s="430"/>
      <c r="P47" s="431"/>
    </row>
  </sheetData>
  <sheetProtection formatCells="0" formatColumns="0" formatRows="0" insertColumns="0" insertRows="0" insertHyperlinks="0" deleteColumns="0" deleteRows="0" sort="0" autoFilter="0" pivotTables="0"/>
  <mergeCells count="244">
    <mergeCell ref="B47:E47"/>
    <mergeCell ref="F47:H47"/>
    <mergeCell ref="I47:L47"/>
    <mergeCell ref="M47:P47"/>
    <mergeCell ref="O45:P45"/>
    <mergeCell ref="C46:D46"/>
    <mergeCell ref="E46:F46"/>
    <mergeCell ref="G46:H46"/>
    <mergeCell ref="I46:J46"/>
    <mergeCell ref="K46:L46"/>
    <mergeCell ref="M46:N46"/>
    <mergeCell ref="O46:P46"/>
    <mergeCell ref="C45:D45"/>
    <mergeCell ref="E45:F45"/>
    <mergeCell ref="G45:H45"/>
    <mergeCell ref="I45:J45"/>
    <mergeCell ref="K45:L45"/>
    <mergeCell ref="M45:N45"/>
    <mergeCell ref="O43:P43"/>
    <mergeCell ref="C44:D44"/>
    <mergeCell ref="E44:F44"/>
    <mergeCell ref="G44:H44"/>
    <mergeCell ref="I44:J44"/>
    <mergeCell ref="K44:L44"/>
    <mergeCell ref="M44:N44"/>
    <mergeCell ref="O44:P44"/>
    <mergeCell ref="C43:D43"/>
    <mergeCell ref="E43:F43"/>
    <mergeCell ref="G43:H43"/>
    <mergeCell ref="I43:J43"/>
    <mergeCell ref="K43:L43"/>
    <mergeCell ref="M43:N43"/>
    <mergeCell ref="O41:P41"/>
    <mergeCell ref="C42:D42"/>
    <mergeCell ref="E42:F42"/>
    <mergeCell ref="G42:H42"/>
    <mergeCell ref="I42:J42"/>
    <mergeCell ref="K42:L42"/>
    <mergeCell ref="M42:N42"/>
    <mergeCell ref="O42:P42"/>
    <mergeCell ref="C41:D41"/>
    <mergeCell ref="E41:F41"/>
    <mergeCell ref="G41:H41"/>
    <mergeCell ref="I41:J41"/>
    <mergeCell ref="K41:L41"/>
    <mergeCell ref="M41:N41"/>
    <mergeCell ref="O39:P39"/>
    <mergeCell ref="C40:D40"/>
    <mergeCell ref="E40:F40"/>
    <mergeCell ref="G40:H40"/>
    <mergeCell ref="I40:J40"/>
    <mergeCell ref="K40:L40"/>
    <mergeCell ref="M40:N40"/>
    <mergeCell ref="O40:P40"/>
    <mergeCell ref="C39:D39"/>
    <mergeCell ref="E39:F39"/>
    <mergeCell ref="G39:H39"/>
    <mergeCell ref="I39:J39"/>
    <mergeCell ref="K39:L39"/>
    <mergeCell ref="M39:N39"/>
    <mergeCell ref="O37:P37"/>
    <mergeCell ref="C38:D38"/>
    <mergeCell ref="E38:F38"/>
    <mergeCell ref="G38:H38"/>
    <mergeCell ref="I38:J38"/>
    <mergeCell ref="K38:L38"/>
    <mergeCell ref="M38:N38"/>
    <mergeCell ref="O38:P38"/>
    <mergeCell ref="C37:D37"/>
    <mergeCell ref="E37:F37"/>
    <mergeCell ref="G37:H37"/>
    <mergeCell ref="I37:J37"/>
    <mergeCell ref="K37:L37"/>
    <mergeCell ref="M37:N37"/>
    <mergeCell ref="O35:P35"/>
    <mergeCell ref="C36:D36"/>
    <mergeCell ref="E36:F36"/>
    <mergeCell ref="G36:H36"/>
    <mergeCell ref="I36:J36"/>
    <mergeCell ref="K36:L36"/>
    <mergeCell ref="M36:N36"/>
    <mergeCell ref="O36:P36"/>
    <mergeCell ref="C35:D35"/>
    <mergeCell ref="E35:F35"/>
    <mergeCell ref="G35:H35"/>
    <mergeCell ref="I35:J35"/>
    <mergeCell ref="K35:L35"/>
    <mergeCell ref="M35:N35"/>
    <mergeCell ref="O33:P33"/>
    <mergeCell ref="C34:D34"/>
    <mergeCell ref="E34:F34"/>
    <mergeCell ref="G34:H34"/>
    <mergeCell ref="I34:J34"/>
    <mergeCell ref="K34:L34"/>
    <mergeCell ref="M34:N34"/>
    <mergeCell ref="O34:P34"/>
    <mergeCell ref="C33:D33"/>
    <mergeCell ref="E33:F33"/>
    <mergeCell ref="G33:H33"/>
    <mergeCell ref="I33:J33"/>
    <mergeCell ref="K33:L33"/>
    <mergeCell ref="M33:N33"/>
    <mergeCell ref="O31:P31"/>
    <mergeCell ref="C32:D32"/>
    <mergeCell ref="E32:F32"/>
    <mergeCell ref="G32:H32"/>
    <mergeCell ref="I32:J32"/>
    <mergeCell ref="K32:L32"/>
    <mergeCell ref="M32:N32"/>
    <mergeCell ref="O32:P32"/>
    <mergeCell ref="C31:D31"/>
    <mergeCell ref="E31:F31"/>
    <mergeCell ref="G31:H31"/>
    <mergeCell ref="I31:J31"/>
    <mergeCell ref="K31:L31"/>
    <mergeCell ref="M31:N31"/>
    <mergeCell ref="O29:P29"/>
    <mergeCell ref="C30:D30"/>
    <mergeCell ref="E30:F30"/>
    <mergeCell ref="G30:H30"/>
    <mergeCell ref="I30:J30"/>
    <mergeCell ref="K30:L30"/>
    <mergeCell ref="M30:N30"/>
    <mergeCell ref="O30:P30"/>
    <mergeCell ref="C29:D29"/>
    <mergeCell ref="E29:F29"/>
    <mergeCell ref="G29:H29"/>
    <mergeCell ref="I29:J29"/>
    <mergeCell ref="K29:L29"/>
    <mergeCell ref="M29:N29"/>
    <mergeCell ref="O27:P27"/>
    <mergeCell ref="C28:D28"/>
    <mergeCell ref="E28:F28"/>
    <mergeCell ref="G28:H28"/>
    <mergeCell ref="I28:J28"/>
    <mergeCell ref="K28:L28"/>
    <mergeCell ref="M28:N28"/>
    <mergeCell ref="O28:P28"/>
    <mergeCell ref="C27:D27"/>
    <mergeCell ref="E27:F27"/>
    <mergeCell ref="G27:H27"/>
    <mergeCell ref="I27:J27"/>
    <mergeCell ref="K27:L27"/>
    <mergeCell ref="M27:N27"/>
    <mergeCell ref="O25:P25"/>
    <mergeCell ref="C26:D26"/>
    <mergeCell ref="E26:F26"/>
    <mergeCell ref="G26:H26"/>
    <mergeCell ref="I26:J26"/>
    <mergeCell ref="K26:L26"/>
    <mergeCell ref="M26:N26"/>
    <mergeCell ref="O26:P26"/>
    <mergeCell ref="C25:D25"/>
    <mergeCell ref="E25:F25"/>
    <mergeCell ref="G25:H25"/>
    <mergeCell ref="I25:J25"/>
    <mergeCell ref="K25:L25"/>
    <mergeCell ref="M25:N25"/>
    <mergeCell ref="O23:P23"/>
    <mergeCell ref="C24:D24"/>
    <mergeCell ref="E24:F24"/>
    <mergeCell ref="G24:H24"/>
    <mergeCell ref="I24:J24"/>
    <mergeCell ref="K24:L24"/>
    <mergeCell ref="M24:N24"/>
    <mergeCell ref="O24:P24"/>
    <mergeCell ref="C23:D23"/>
    <mergeCell ref="E23:F23"/>
    <mergeCell ref="G23:H23"/>
    <mergeCell ref="I23:J23"/>
    <mergeCell ref="K23:L23"/>
    <mergeCell ref="M23:N23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19:P19"/>
    <mergeCell ref="C20:D20"/>
    <mergeCell ref="E20:F20"/>
    <mergeCell ref="G20:H20"/>
    <mergeCell ref="I20:J20"/>
    <mergeCell ref="K20:L20"/>
    <mergeCell ref="M20:N20"/>
    <mergeCell ref="O20:P20"/>
    <mergeCell ref="C19:D19"/>
    <mergeCell ref="E19:F19"/>
    <mergeCell ref="G19:H19"/>
    <mergeCell ref="I19:J19"/>
    <mergeCell ref="K19:L19"/>
    <mergeCell ref="M19:N19"/>
    <mergeCell ref="O17:P17"/>
    <mergeCell ref="C18:D18"/>
    <mergeCell ref="E18:F18"/>
    <mergeCell ref="G18:H18"/>
    <mergeCell ref="I18:J18"/>
    <mergeCell ref="K18:L18"/>
    <mergeCell ref="M18:N18"/>
    <mergeCell ref="O18:P18"/>
    <mergeCell ref="C17:D17"/>
    <mergeCell ref="E17:F17"/>
    <mergeCell ref="G17:H17"/>
    <mergeCell ref="I17:J17"/>
    <mergeCell ref="K17:L17"/>
    <mergeCell ref="M17:N17"/>
    <mergeCell ref="O15:P15"/>
    <mergeCell ref="C16:D16"/>
    <mergeCell ref="E16:F16"/>
    <mergeCell ref="G16:H16"/>
    <mergeCell ref="I16:J16"/>
    <mergeCell ref="K16:L16"/>
    <mergeCell ref="M16:N16"/>
    <mergeCell ref="O16:P16"/>
    <mergeCell ref="C15:D15"/>
    <mergeCell ref="E15:F15"/>
    <mergeCell ref="G15:H15"/>
    <mergeCell ref="I15:J15"/>
    <mergeCell ref="K15:L15"/>
    <mergeCell ref="M15:N15"/>
    <mergeCell ref="C14:D14"/>
    <mergeCell ref="E14:F14"/>
    <mergeCell ref="G14:H14"/>
    <mergeCell ref="I14:J14"/>
    <mergeCell ref="K14:L14"/>
    <mergeCell ref="M14:N14"/>
    <mergeCell ref="B1:P1"/>
    <mergeCell ref="E10:H10"/>
    <mergeCell ref="L10:O10"/>
    <mergeCell ref="C12:F12"/>
    <mergeCell ref="G12:J12"/>
    <mergeCell ref="K12:N12"/>
    <mergeCell ref="O12:P14"/>
    <mergeCell ref="C13:F13"/>
    <mergeCell ref="G13:J13"/>
    <mergeCell ref="K13:N13"/>
  </mergeCells>
  <phoneticPr fontId="2"/>
  <dataValidations count="1">
    <dataValidation imeMode="on" allowBlank="1" showInputMessage="1" showErrorMessage="1" sqref="O15:P46 C12:C13 K12:K13 G12:G13" xr:uid="{DF60A330-63C7-400F-9548-5A12A2521143}"/>
  </dataValidations>
  <pageMargins left="0.98425196850393704" right="0.59055118110236227" top="0.78740157480314965" bottom="0.78740157480314965" header="0.51181102362204722" footer="0.51181102362204722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BEFE-630D-46E7-AE29-BBAECD6D14D4}">
  <sheetPr>
    <tabColor theme="5" tint="0.59999389629810485"/>
  </sheetPr>
  <dimension ref="A1:AC47"/>
  <sheetViews>
    <sheetView view="pageBreakPreview" zoomScale="70" zoomScaleNormal="85" zoomScaleSheetLayoutView="70" workbookViewId="0">
      <selection activeCell="T1" sqref="T1"/>
    </sheetView>
  </sheetViews>
  <sheetFormatPr defaultRowHeight="15.75" x14ac:dyDescent="0.15"/>
  <cols>
    <col min="1" max="1" width="2.625" style="4" customWidth="1"/>
    <col min="2" max="19" width="7.625" style="4" customWidth="1"/>
    <col min="20" max="23" width="7.5" style="4" customWidth="1"/>
    <col min="24" max="24" width="5.25" style="4" customWidth="1"/>
    <col min="25" max="25" width="7.375" style="4" customWidth="1"/>
    <col min="26" max="16384" width="9" style="4"/>
  </cols>
  <sheetData>
    <row r="1" spans="1:25" s="22" customFormat="1" ht="30" customHeight="1" x14ac:dyDescent="0.15">
      <c r="L1" s="35" t="s">
        <v>103</v>
      </c>
      <c r="M1" s="36"/>
      <c r="N1" s="95" t="s">
        <v>92</v>
      </c>
    </row>
    <row r="2" spans="1:25" s="2" customFormat="1" ht="22.5" customHeight="1" x14ac:dyDescent="0.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5" s="2" customFormat="1" ht="30" customHeight="1" x14ac:dyDescent="0.15">
      <c r="A3" s="96"/>
      <c r="D3" s="25"/>
      <c r="E3" s="25"/>
      <c r="F3" s="25"/>
      <c r="G3" s="25"/>
      <c r="H3" s="138" t="s">
        <v>22</v>
      </c>
      <c r="I3" s="138"/>
      <c r="J3" s="138"/>
      <c r="K3" s="138"/>
      <c r="L3" s="138"/>
      <c r="M3" s="138"/>
      <c r="N3" s="138" t="s">
        <v>23</v>
      </c>
      <c r="O3" s="138"/>
      <c r="P3" s="447"/>
      <c r="Q3" s="448"/>
      <c r="R3" s="448"/>
      <c r="S3" s="449"/>
      <c r="W3" s="25"/>
    </row>
    <row r="4" spans="1:25" s="2" customFormat="1" ht="30" customHeight="1" x14ac:dyDescent="0.15">
      <c r="A4" s="25"/>
      <c r="B4" s="25"/>
      <c r="C4" s="25"/>
      <c r="D4" s="25"/>
      <c r="E4" s="49"/>
      <c r="F4" s="49"/>
      <c r="G4" s="49"/>
      <c r="H4" s="447" t="s">
        <v>24</v>
      </c>
      <c r="I4" s="449"/>
      <c r="J4" s="447"/>
      <c r="K4" s="448"/>
      <c r="L4" s="448"/>
      <c r="M4" s="449"/>
      <c r="N4" s="141" t="s">
        <v>32</v>
      </c>
      <c r="O4" s="29" t="s">
        <v>33</v>
      </c>
      <c r="P4" s="450"/>
      <c r="Q4" s="451"/>
      <c r="R4" s="451"/>
      <c r="S4" s="452"/>
      <c r="W4" s="25"/>
    </row>
    <row r="5" spans="1:25" s="2" customFormat="1" ht="30" customHeight="1" x14ac:dyDescent="0.15">
      <c r="A5" s="25"/>
      <c r="B5" s="25"/>
      <c r="C5" s="25"/>
      <c r="D5" s="25"/>
      <c r="E5" s="25"/>
      <c r="F5" s="25"/>
      <c r="G5" s="25"/>
      <c r="H5" s="138" t="s">
        <v>44</v>
      </c>
      <c r="I5" s="138"/>
      <c r="J5" s="138"/>
      <c r="K5" s="138"/>
      <c r="L5" s="138"/>
      <c r="M5" s="138"/>
      <c r="N5" s="142"/>
      <c r="O5" s="46" t="s">
        <v>21</v>
      </c>
      <c r="P5" s="450"/>
      <c r="Q5" s="451"/>
      <c r="R5" s="451"/>
      <c r="S5" s="452"/>
      <c r="W5" s="25"/>
    </row>
    <row r="6" spans="1:25" s="2" customFormat="1" ht="22.5" customHeight="1" x14ac:dyDescent="0.15">
      <c r="A6" s="97"/>
      <c r="B6" s="97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98"/>
      <c r="S6" s="98"/>
      <c r="T6" s="99"/>
      <c r="U6" s="99"/>
      <c r="V6" s="99"/>
      <c r="W6" s="99"/>
    </row>
    <row r="7" spans="1:25" ht="22.5" customHeight="1" x14ac:dyDescent="0.15">
      <c r="A7" s="45" t="s">
        <v>51</v>
      </c>
    </row>
    <row r="8" spans="1:25" ht="22.5" customHeight="1" x14ac:dyDescent="0.15">
      <c r="A8" s="41" t="s">
        <v>73</v>
      </c>
    </row>
    <row r="9" spans="1:25" ht="22.5" customHeight="1" x14ac:dyDescent="0.15">
      <c r="A9" s="43" t="s">
        <v>82</v>
      </c>
    </row>
    <row r="10" spans="1:25" ht="22.5" customHeight="1" x14ac:dyDescent="0.15">
      <c r="A10" s="41" t="s">
        <v>83</v>
      </c>
    </row>
    <row r="11" spans="1:25" ht="22.5" customHeight="1" x14ac:dyDescent="0.15">
      <c r="A11" s="41" t="s">
        <v>98</v>
      </c>
    </row>
    <row r="12" spans="1:25" ht="22.5" customHeight="1" x14ac:dyDescent="0.15">
      <c r="A12" s="42" t="s">
        <v>104</v>
      </c>
    </row>
    <row r="13" spans="1:25" ht="22.5" customHeight="1" x14ac:dyDescent="0.15">
      <c r="A13" s="41" t="s">
        <v>105</v>
      </c>
    </row>
    <row r="14" spans="1:25" ht="22.5" customHeight="1" x14ac:dyDescent="0.15">
      <c r="A14" s="120"/>
    </row>
    <row r="15" spans="1:25" s="2" customFormat="1" ht="30" customHeight="1" x14ac:dyDescent="0.15">
      <c r="A15" s="23" t="s">
        <v>48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98"/>
      <c r="S15" s="98"/>
      <c r="T15" s="99"/>
      <c r="U15" s="99"/>
      <c r="V15" s="99"/>
      <c r="W15" s="99"/>
    </row>
    <row r="16" spans="1:25" s="120" customFormat="1" ht="22.5" customHeight="1" thickBot="1" x14ac:dyDescent="0.2">
      <c r="A16" s="53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2:24" s="26" customFormat="1" ht="30" customHeight="1" thickBot="1" x14ac:dyDescent="0.2">
      <c r="B17" s="461" t="s">
        <v>9</v>
      </c>
      <c r="C17" s="464" t="s">
        <v>4</v>
      </c>
      <c r="D17" s="465"/>
      <c r="E17" s="466" t="s">
        <v>50</v>
      </c>
      <c r="F17" s="467"/>
      <c r="G17" s="467"/>
      <c r="H17" s="467"/>
      <c r="I17" s="467"/>
      <c r="J17" s="468"/>
      <c r="K17" s="469" t="s">
        <v>90</v>
      </c>
      <c r="L17" s="469"/>
      <c r="M17" s="469"/>
      <c r="N17" s="469"/>
      <c r="O17" s="469"/>
      <c r="P17" s="470"/>
      <c r="Q17" s="471" t="s">
        <v>3</v>
      </c>
      <c r="R17" s="471"/>
      <c r="S17" s="471"/>
      <c r="T17" s="453"/>
      <c r="U17" s="453"/>
      <c r="V17" s="453"/>
      <c r="W17" s="453"/>
    </row>
    <row r="18" spans="2:24" s="26" customFormat="1" ht="30" customHeight="1" thickBot="1" x14ac:dyDescent="0.2">
      <c r="B18" s="462"/>
      <c r="C18" s="454" t="s">
        <v>0</v>
      </c>
      <c r="D18" s="448"/>
      <c r="E18" s="455" t="s">
        <v>99</v>
      </c>
      <c r="F18" s="456"/>
      <c r="G18" s="456"/>
      <c r="H18" s="456"/>
      <c r="I18" s="456"/>
      <c r="J18" s="457"/>
      <c r="K18" s="458" t="s">
        <v>59</v>
      </c>
      <c r="L18" s="456"/>
      <c r="M18" s="456"/>
      <c r="N18" s="456"/>
      <c r="O18" s="456"/>
      <c r="P18" s="459"/>
      <c r="Q18" s="471"/>
      <c r="R18" s="471"/>
      <c r="S18" s="471"/>
      <c r="T18" s="460"/>
      <c r="U18" s="460"/>
      <c r="V18" s="460"/>
      <c r="W18" s="460"/>
    </row>
    <row r="19" spans="2:24" s="26" customFormat="1" ht="30" customHeight="1" thickBot="1" x14ac:dyDescent="0.2">
      <c r="B19" s="462"/>
      <c r="C19" s="454" t="s">
        <v>10</v>
      </c>
      <c r="D19" s="448"/>
      <c r="E19" s="454" t="s">
        <v>1</v>
      </c>
      <c r="F19" s="448"/>
      <c r="G19" s="448"/>
      <c r="H19" s="448"/>
      <c r="I19" s="448"/>
      <c r="J19" s="449"/>
      <c r="K19" s="138" t="s">
        <v>1</v>
      </c>
      <c r="L19" s="138"/>
      <c r="M19" s="138"/>
      <c r="N19" s="138"/>
      <c r="O19" s="138"/>
      <c r="P19" s="472"/>
      <c r="Q19" s="471"/>
      <c r="R19" s="471"/>
      <c r="S19" s="471"/>
      <c r="T19" s="453"/>
      <c r="U19" s="453"/>
      <c r="V19" s="453"/>
      <c r="W19" s="453"/>
    </row>
    <row r="20" spans="2:24" s="26" customFormat="1" ht="30" customHeight="1" thickBot="1" x14ac:dyDescent="0.2">
      <c r="B20" s="463"/>
      <c r="C20" s="484" t="s">
        <v>2</v>
      </c>
      <c r="D20" s="485"/>
      <c r="E20" s="484" t="s">
        <v>49</v>
      </c>
      <c r="F20" s="485"/>
      <c r="G20" s="485"/>
      <c r="H20" s="485"/>
      <c r="I20" s="485"/>
      <c r="J20" s="486"/>
      <c r="K20" s="487" t="s">
        <v>31</v>
      </c>
      <c r="L20" s="487"/>
      <c r="M20" s="487"/>
      <c r="N20" s="487"/>
      <c r="O20" s="487"/>
      <c r="P20" s="488"/>
      <c r="Q20" s="471"/>
      <c r="R20" s="471"/>
      <c r="S20" s="471"/>
      <c r="T20" s="453"/>
      <c r="U20" s="453"/>
      <c r="V20" s="453"/>
      <c r="W20" s="453"/>
    </row>
    <row r="21" spans="2:24" s="8" customFormat="1" ht="30" customHeight="1" thickBot="1" x14ac:dyDescent="0.2">
      <c r="B21" s="473"/>
      <c r="C21" s="474"/>
      <c r="D21" s="474"/>
      <c r="E21" s="475"/>
      <c r="F21" s="476"/>
      <c r="G21" s="476"/>
      <c r="H21" s="476"/>
      <c r="I21" s="476"/>
      <c r="J21" s="477"/>
      <c r="K21" s="478"/>
      <c r="L21" s="476"/>
      <c r="M21" s="476"/>
      <c r="N21" s="476"/>
      <c r="O21" s="476"/>
      <c r="P21" s="479"/>
      <c r="Q21" s="480">
        <f>SUM(E21:P21)</f>
        <v>0</v>
      </c>
      <c r="R21" s="481"/>
      <c r="S21" s="482"/>
      <c r="T21" s="483"/>
      <c r="U21" s="483"/>
      <c r="V21" s="483"/>
      <c r="W21" s="483"/>
    </row>
    <row r="22" spans="2:24" s="8" customFormat="1" ht="30" customHeight="1" thickBot="1" x14ac:dyDescent="0.2">
      <c r="B22" s="100"/>
      <c r="C22" s="100"/>
      <c r="D22" s="100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2"/>
      <c r="S22" s="103"/>
      <c r="T22" s="101"/>
      <c r="U22" s="101"/>
      <c r="V22" s="101"/>
      <c r="W22" s="101"/>
    </row>
    <row r="23" spans="2:24" s="26" customFormat="1" ht="30" customHeight="1" thickBot="1" x14ac:dyDescent="0.2">
      <c r="B23" s="461" t="s">
        <v>9</v>
      </c>
      <c r="C23" s="464" t="s">
        <v>4</v>
      </c>
      <c r="D23" s="489"/>
      <c r="E23" s="466" t="s">
        <v>50</v>
      </c>
      <c r="F23" s="467"/>
      <c r="G23" s="467"/>
      <c r="H23" s="467"/>
      <c r="I23" s="467"/>
      <c r="J23" s="468"/>
      <c r="K23" s="469" t="s">
        <v>90</v>
      </c>
      <c r="L23" s="469"/>
      <c r="M23" s="469"/>
      <c r="N23" s="469"/>
      <c r="O23" s="469"/>
      <c r="P23" s="470"/>
      <c r="Q23" s="471" t="s">
        <v>3</v>
      </c>
      <c r="R23" s="471"/>
      <c r="S23" s="471"/>
      <c r="T23" s="453"/>
      <c r="U23" s="453"/>
      <c r="V23" s="453"/>
      <c r="W23" s="453"/>
    </row>
    <row r="24" spans="2:24" s="26" customFormat="1" ht="30" customHeight="1" thickBot="1" x14ac:dyDescent="0.2">
      <c r="B24" s="462"/>
      <c r="C24" s="454" t="s">
        <v>0</v>
      </c>
      <c r="D24" s="449"/>
      <c r="E24" s="455" t="s">
        <v>99</v>
      </c>
      <c r="F24" s="456"/>
      <c r="G24" s="456"/>
      <c r="H24" s="456"/>
      <c r="I24" s="456"/>
      <c r="J24" s="457"/>
      <c r="K24" s="458" t="s">
        <v>59</v>
      </c>
      <c r="L24" s="456"/>
      <c r="M24" s="456"/>
      <c r="N24" s="456"/>
      <c r="O24" s="456"/>
      <c r="P24" s="459"/>
      <c r="Q24" s="471"/>
      <c r="R24" s="471"/>
      <c r="S24" s="471"/>
      <c r="T24" s="460"/>
      <c r="U24" s="460"/>
      <c r="V24" s="460"/>
      <c r="W24" s="460"/>
    </row>
    <row r="25" spans="2:24" s="26" customFormat="1" ht="30" customHeight="1" thickBot="1" x14ac:dyDescent="0.2">
      <c r="B25" s="462"/>
      <c r="C25" s="454" t="s">
        <v>10</v>
      </c>
      <c r="D25" s="449"/>
      <c r="E25" s="454" t="s">
        <v>1</v>
      </c>
      <c r="F25" s="448"/>
      <c r="G25" s="448"/>
      <c r="H25" s="448"/>
      <c r="I25" s="448"/>
      <c r="J25" s="449"/>
      <c r="K25" s="138" t="s">
        <v>1</v>
      </c>
      <c r="L25" s="138"/>
      <c r="M25" s="138"/>
      <c r="N25" s="138"/>
      <c r="O25" s="138"/>
      <c r="P25" s="472"/>
      <c r="Q25" s="471"/>
      <c r="R25" s="471"/>
      <c r="S25" s="471"/>
      <c r="T25" s="453"/>
      <c r="U25" s="453"/>
      <c r="V25" s="453"/>
      <c r="W25" s="453"/>
    </row>
    <row r="26" spans="2:24" s="26" customFormat="1" ht="30" customHeight="1" thickBot="1" x14ac:dyDescent="0.2">
      <c r="B26" s="463"/>
      <c r="C26" s="484" t="s">
        <v>2</v>
      </c>
      <c r="D26" s="486"/>
      <c r="E26" s="484" t="s">
        <v>49</v>
      </c>
      <c r="F26" s="485"/>
      <c r="G26" s="485"/>
      <c r="H26" s="485"/>
      <c r="I26" s="485"/>
      <c r="J26" s="486"/>
      <c r="K26" s="487" t="s">
        <v>31</v>
      </c>
      <c r="L26" s="487"/>
      <c r="M26" s="487"/>
      <c r="N26" s="487"/>
      <c r="O26" s="487"/>
      <c r="P26" s="488"/>
      <c r="Q26" s="471"/>
      <c r="R26" s="471"/>
      <c r="S26" s="471"/>
      <c r="T26" s="453"/>
      <c r="U26" s="453"/>
      <c r="V26" s="453"/>
      <c r="W26" s="453"/>
    </row>
    <row r="27" spans="2:24" s="8" customFormat="1" ht="30" customHeight="1" thickBot="1" x14ac:dyDescent="0.2">
      <c r="B27" s="473"/>
      <c r="C27" s="474"/>
      <c r="D27" s="490"/>
      <c r="E27" s="475"/>
      <c r="F27" s="476"/>
      <c r="G27" s="476"/>
      <c r="H27" s="476"/>
      <c r="I27" s="476"/>
      <c r="J27" s="477"/>
      <c r="K27" s="478"/>
      <c r="L27" s="476"/>
      <c r="M27" s="476"/>
      <c r="N27" s="476"/>
      <c r="O27" s="476"/>
      <c r="P27" s="479"/>
      <c r="Q27" s="480">
        <f>SUM(E27:P27)</f>
        <v>0</v>
      </c>
      <c r="R27" s="481"/>
      <c r="S27" s="482"/>
      <c r="T27" s="483"/>
      <c r="U27" s="483"/>
      <c r="V27" s="483"/>
      <c r="W27" s="483"/>
    </row>
    <row r="28" spans="2:24" s="26" customFormat="1" ht="30" customHeight="1" thickBot="1" x14ac:dyDescent="0.2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X28" s="27"/>
    </row>
    <row r="29" spans="2:24" s="26" customFormat="1" ht="30" customHeight="1" thickBot="1" x14ac:dyDescent="0.2">
      <c r="B29" s="461" t="s">
        <v>9</v>
      </c>
      <c r="C29" s="464" t="s">
        <v>4</v>
      </c>
      <c r="D29" s="489"/>
      <c r="E29" s="466" t="s">
        <v>50</v>
      </c>
      <c r="F29" s="467"/>
      <c r="G29" s="467"/>
      <c r="H29" s="467"/>
      <c r="I29" s="467"/>
      <c r="J29" s="468"/>
      <c r="K29" s="469" t="s">
        <v>90</v>
      </c>
      <c r="L29" s="469"/>
      <c r="M29" s="469"/>
      <c r="N29" s="469"/>
      <c r="O29" s="469"/>
      <c r="P29" s="470"/>
      <c r="Q29" s="471" t="s">
        <v>3</v>
      </c>
      <c r="R29" s="471"/>
      <c r="S29" s="471"/>
      <c r="T29" s="453"/>
      <c r="U29" s="453"/>
      <c r="V29" s="453"/>
      <c r="W29" s="453"/>
    </row>
    <row r="30" spans="2:24" s="26" customFormat="1" ht="30" customHeight="1" thickBot="1" x14ac:dyDescent="0.2">
      <c r="B30" s="462"/>
      <c r="C30" s="454" t="s">
        <v>0</v>
      </c>
      <c r="D30" s="449"/>
      <c r="E30" s="455" t="s">
        <v>99</v>
      </c>
      <c r="F30" s="456"/>
      <c r="G30" s="456"/>
      <c r="H30" s="456"/>
      <c r="I30" s="456"/>
      <c r="J30" s="457"/>
      <c r="K30" s="458" t="s">
        <v>59</v>
      </c>
      <c r="L30" s="456"/>
      <c r="M30" s="456"/>
      <c r="N30" s="456"/>
      <c r="O30" s="456"/>
      <c r="P30" s="459"/>
      <c r="Q30" s="471"/>
      <c r="R30" s="471"/>
      <c r="S30" s="471"/>
      <c r="T30" s="460"/>
      <c r="U30" s="460"/>
      <c r="V30" s="460"/>
      <c r="W30" s="460"/>
    </row>
    <row r="31" spans="2:24" s="26" customFormat="1" ht="30" customHeight="1" thickBot="1" x14ac:dyDescent="0.2">
      <c r="B31" s="462"/>
      <c r="C31" s="454" t="s">
        <v>10</v>
      </c>
      <c r="D31" s="449"/>
      <c r="E31" s="454" t="s">
        <v>1</v>
      </c>
      <c r="F31" s="448"/>
      <c r="G31" s="448"/>
      <c r="H31" s="448"/>
      <c r="I31" s="448"/>
      <c r="J31" s="449"/>
      <c r="K31" s="138" t="s">
        <v>1</v>
      </c>
      <c r="L31" s="138"/>
      <c r="M31" s="138"/>
      <c r="N31" s="138"/>
      <c r="O31" s="138"/>
      <c r="P31" s="472"/>
      <c r="Q31" s="471"/>
      <c r="R31" s="471"/>
      <c r="S31" s="471"/>
      <c r="T31" s="453"/>
      <c r="U31" s="453"/>
      <c r="V31" s="453"/>
      <c r="W31" s="453"/>
    </row>
    <row r="32" spans="2:24" s="26" customFormat="1" ht="30" customHeight="1" thickBot="1" x14ac:dyDescent="0.2">
      <c r="B32" s="463"/>
      <c r="C32" s="484" t="s">
        <v>2</v>
      </c>
      <c r="D32" s="486"/>
      <c r="E32" s="484" t="s">
        <v>49</v>
      </c>
      <c r="F32" s="485"/>
      <c r="G32" s="485"/>
      <c r="H32" s="485"/>
      <c r="I32" s="485"/>
      <c r="J32" s="486"/>
      <c r="K32" s="487" t="s">
        <v>31</v>
      </c>
      <c r="L32" s="487"/>
      <c r="M32" s="487"/>
      <c r="N32" s="487"/>
      <c r="O32" s="487"/>
      <c r="P32" s="488"/>
      <c r="Q32" s="471"/>
      <c r="R32" s="471"/>
      <c r="S32" s="471"/>
      <c r="T32" s="453"/>
      <c r="U32" s="453"/>
      <c r="V32" s="453"/>
      <c r="W32" s="453"/>
    </row>
    <row r="33" spans="1:29" s="8" customFormat="1" ht="30" customHeight="1" thickBot="1" x14ac:dyDescent="0.2">
      <c r="B33" s="473"/>
      <c r="C33" s="474"/>
      <c r="D33" s="490"/>
      <c r="E33" s="475"/>
      <c r="F33" s="476"/>
      <c r="G33" s="476"/>
      <c r="H33" s="476"/>
      <c r="I33" s="476"/>
      <c r="J33" s="477"/>
      <c r="K33" s="478"/>
      <c r="L33" s="476"/>
      <c r="M33" s="476"/>
      <c r="N33" s="476"/>
      <c r="O33" s="476"/>
      <c r="P33" s="479"/>
      <c r="Q33" s="480">
        <f>SUM(E33:P33)</f>
        <v>0</v>
      </c>
      <c r="R33" s="481"/>
      <c r="S33" s="482"/>
      <c r="T33" s="483"/>
      <c r="U33" s="483"/>
      <c r="V33" s="483"/>
      <c r="W33" s="483"/>
    </row>
    <row r="34" spans="1:29" s="8" customFormat="1" ht="30" customHeight="1" thickBot="1" x14ac:dyDescent="0.2">
      <c r="B34" s="100"/>
      <c r="C34" s="100"/>
      <c r="D34" s="100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2"/>
      <c r="S34" s="103"/>
      <c r="T34" s="101"/>
      <c r="U34" s="101"/>
      <c r="V34" s="101"/>
      <c r="W34" s="101"/>
    </row>
    <row r="35" spans="1:29" s="26" customFormat="1" ht="30" customHeight="1" thickBot="1" x14ac:dyDescent="0.2">
      <c r="B35" s="461" t="s">
        <v>9</v>
      </c>
      <c r="C35" s="464" t="s">
        <v>4</v>
      </c>
      <c r="D35" s="489"/>
      <c r="E35" s="466" t="s">
        <v>50</v>
      </c>
      <c r="F35" s="467"/>
      <c r="G35" s="467"/>
      <c r="H35" s="467"/>
      <c r="I35" s="467"/>
      <c r="J35" s="468"/>
      <c r="K35" s="469" t="s">
        <v>90</v>
      </c>
      <c r="L35" s="469"/>
      <c r="M35" s="469"/>
      <c r="N35" s="469"/>
      <c r="O35" s="469"/>
      <c r="P35" s="470"/>
      <c r="Q35" s="471" t="s">
        <v>3</v>
      </c>
      <c r="R35" s="471"/>
      <c r="S35" s="471"/>
      <c r="T35" s="453"/>
      <c r="U35" s="453"/>
      <c r="V35" s="453"/>
      <c r="W35" s="453"/>
    </row>
    <row r="36" spans="1:29" s="26" customFormat="1" ht="30" customHeight="1" thickBot="1" x14ac:dyDescent="0.2">
      <c r="B36" s="462"/>
      <c r="C36" s="454" t="s">
        <v>0</v>
      </c>
      <c r="D36" s="449"/>
      <c r="E36" s="455" t="s">
        <v>99</v>
      </c>
      <c r="F36" s="456"/>
      <c r="G36" s="456"/>
      <c r="H36" s="456"/>
      <c r="I36" s="456"/>
      <c r="J36" s="457"/>
      <c r="K36" s="458" t="s">
        <v>59</v>
      </c>
      <c r="L36" s="456"/>
      <c r="M36" s="456"/>
      <c r="N36" s="456"/>
      <c r="O36" s="456"/>
      <c r="P36" s="459"/>
      <c r="Q36" s="471"/>
      <c r="R36" s="471"/>
      <c r="S36" s="471"/>
      <c r="T36" s="460"/>
      <c r="U36" s="460"/>
      <c r="V36" s="460"/>
      <c r="W36" s="460"/>
    </row>
    <row r="37" spans="1:29" s="26" customFormat="1" ht="30" customHeight="1" thickBot="1" x14ac:dyDescent="0.2">
      <c r="B37" s="462"/>
      <c r="C37" s="454" t="s">
        <v>10</v>
      </c>
      <c r="D37" s="449"/>
      <c r="E37" s="454" t="s">
        <v>1</v>
      </c>
      <c r="F37" s="448"/>
      <c r="G37" s="448"/>
      <c r="H37" s="448"/>
      <c r="I37" s="448"/>
      <c r="J37" s="449"/>
      <c r="K37" s="138" t="s">
        <v>1</v>
      </c>
      <c r="L37" s="138"/>
      <c r="M37" s="138"/>
      <c r="N37" s="138"/>
      <c r="O37" s="138"/>
      <c r="P37" s="472"/>
      <c r="Q37" s="471"/>
      <c r="R37" s="471"/>
      <c r="S37" s="471"/>
      <c r="T37" s="453"/>
      <c r="U37" s="453"/>
      <c r="V37" s="453"/>
      <c r="W37" s="453"/>
    </row>
    <row r="38" spans="1:29" s="26" customFormat="1" ht="30" customHeight="1" thickBot="1" x14ac:dyDescent="0.2">
      <c r="B38" s="463"/>
      <c r="C38" s="484" t="s">
        <v>2</v>
      </c>
      <c r="D38" s="486"/>
      <c r="E38" s="484" t="s">
        <v>49</v>
      </c>
      <c r="F38" s="485"/>
      <c r="G38" s="485"/>
      <c r="H38" s="485"/>
      <c r="I38" s="485"/>
      <c r="J38" s="486"/>
      <c r="K38" s="487" t="s">
        <v>31</v>
      </c>
      <c r="L38" s="487"/>
      <c r="M38" s="487"/>
      <c r="N38" s="487"/>
      <c r="O38" s="487"/>
      <c r="P38" s="488"/>
      <c r="Q38" s="471"/>
      <c r="R38" s="471"/>
      <c r="S38" s="471"/>
      <c r="T38" s="453"/>
      <c r="U38" s="453"/>
      <c r="V38" s="453"/>
      <c r="W38" s="453"/>
    </row>
    <row r="39" spans="1:29" s="8" customFormat="1" ht="30" customHeight="1" thickBot="1" x14ac:dyDescent="0.2">
      <c r="B39" s="473"/>
      <c r="C39" s="474"/>
      <c r="D39" s="490"/>
      <c r="E39" s="475"/>
      <c r="F39" s="476"/>
      <c r="G39" s="476"/>
      <c r="H39" s="476"/>
      <c r="I39" s="476"/>
      <c r="J39" s="477"/>
      <c r="K39" s="478"/>
      <c r="L39" s="476"/>
      <c r="M39" s="476"/>
      <c r="N39" s="476"/>
      <c r="O39" s="476"/>
      <c r="P39" s="479"/>
      <c r="Q39" s="480">
        <f>SUM(E39:P39)</f>
        <v>0</v>
      </c>
      <c r="R39" s="481"/>
      <c r="S39" s="482"/>
      <c r="T39" s="483"/>
      <c r="U39" s="483"/>
      <c r="V39" s="483"/>
      <c r="W39" s="483"/>
    </row>
    <row r="40" spans="1:29" s="5" customFormat="1" ht="60" customHeight="1" thickBot="1" x14ac:dyDescent="0.2">
      <c r="A40" s="61"/>
      <c r="B40" s="104"/>
      <c r="C40" s="104"/>
      <c r="D40" s="10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05" t="s">
        <v>20</v>
      </c>
      <c r="Q40" s="491">
        <f>SUM(Q21,Q27,Q33,Q39)</f>
        <v>0</v>
      </c>
      <c r="R40" s="492"/>
      <c r="S40" s="493"/>
      <c r="T40" s="114"/>
      <c r="U40" s="114"/>
      <c r="V40" s="114"/>
      <c r="W40" s="114"/>
    </row>
    <row r="41" spans="1:29" s="5" customFormat="1" ht="30" customHeight="1" x14ac:dyDescent="0.15">
      <c r="A41" s="61"/>
      <c r="B41" s="106" t="s">
        <v>85</v>
      </c>
      <c r="C41" s="104"/>
      <c r="D41" s="104"/>
      <c r="E41" s="114"/>
      <c r="F41" s="114"/>
      <c r="G41" s="114"/>
      <c r="H41" s="114"/>
      <c r="I41" s="114"/>
      <c r="J41" s="114"/>
      <c r="K41" s="114"/>
      <c r="L41" s="494" t="s">
        <v>86</v>
      </c>
      <c r="M41" s="495"/>
      <c r="N41" s="495"/>
      <c r="O41" s="495"/>
      <c r="P41" s="495"/>
      <c r="Q41" s="495"/>
      <c r="R41" s="495"/>
      <c r="S41" s="495"/>
      <c r="T41" s="114"/>
      <c r="U41" s="114"/>
      <c r="V41" s="114"/>
      <c r="W41" s="114"/>
    </row>
    <row r="42" spans="1:29" s="5" customFormat="1" ht="30" customHeight="1" thickBot="1" x14ac:dyDescent="0.2">
      <c r="A42" s="61"/>
      <c r="B42" s="107" t="s">
        <v>84</v>
      </c>
      <c r="C42" s="108"/>
      <c r="D42" s="108"/>
      <c r="E42" s="42"/>
      <c r="F42" s="42"/>
      <c r="G42" s="42"/>
      <c r="H42" s="42"/>
      <c r="I42" s="114"/>
      <c r="J42" s="114"/>
      <c r="K42" s="114"/>
      <c r="L42" s="496" t="s">
        <v>88</v>
      </c>
      <c r="M42" s="496"/>
      <c r="N42" s="496"/>
      <c r="O42" s="496"/>
      <c r="P42" s="496"/>
      <c r="Q42" s="496"/>
      <c r="R42" s="496"/>
      <c r="S42" s="496"/>
      <c r="T42" s="114"/>
      <c r="U42" s="114"/>
      <c r="V42" s="114"/>
      <c r="W42" s="114"/>
    </row>
    <row r="43" spans="1:29" s="5" customFormat="1" ht="30" customHeight="1" thickBot="1" x14ac:dyDescent="0.2">
      <c r="A43" s="52"/>
      <c r="B43" s="497" t="s">
        <v>30</v>
      </c>
      <c r="C43" s="498"/>
      <c r="D43" s="499"/>
      <c r="E43" s="497" t="s">
        <v>28</v>
      </c>
      <c r="F43" s="498"/>
      <c r="G43" s="498"/>
      <c r="H43" s="499"/>
      <c r="I43" s="42"/>
      <c r="J43" s="114"/>
      <c r="K43" s="114"/>
      <c r="L43" s="500"/>
      <c r="M43" s="501"/>
      <c r="N43" s="501"/>
      <c r="O43" s="501"/>
      <c r="P43" s="501"/>
      <c r="Q43" s="501"/>
      <c r="R43" s="501"/>
      <c r="S43" s="502"/>
      <c r="T43" s="114"/>
      <c r="U43" s="114"/>
      <c r="V43" s="114"/>
      <c r="W43" s="114"/>
    </row>
    <row r="44" spans="1:29" s="5" customFormat="1" ht="30" customHeight="1" thickBot="1" x14ac:dyDescent="0.2">
      <c r="A44" s="120"/>
      <c r="B44" s="509"/>
      <c r="C44" s="510"/>
      <c r="D44" s="511"/>
      <c r="E44" s="512"/>
      <c r="F44" s="513"/>
      <c r="G44" s="513"/>
      <c r="H44" s="514"/>
      <c r="I44" s="114"/>
      <c r="J44" s="114"/>
      <c r="K44" s="114"/>
      <c r="L44" s="503"/>
      <c r="M44" s="504"/>
      <c r="N44" s="504"/>
      <c r="O44" s="504"/>
      <c r="P44" s="504"/>
      <c r="Q44" s="504"/>
      <c r="R44" s="504"/>
      <c r="S44" s="505"/>
      <c r="T44" s="114"/>
      <c r="U44" s="114"/>
      <c r="V44" s="114"/>
      <c r="W44" s="114"/>
    </row>
    <row r="45" spans="1:29" s="120" customFormat="1" ht="30" customHeight="1" thickBot="1" x14ac:dyDescent="0.2">
      <c r="A45" s="25"/>
      <c r="I45" s="25"/>
      <c r="J45" s="25"/>
      <c r="K45" s="25"/>
      <c r="L45" s="506"/>
      <c r="M45" s="507"/>
      <c r="N45" s="507"/>
      <c r="O45" s="507"/>
      <c r="P45" s="507"/>
      <c r="Q45" s="507"/>
      <c r="R45" s="507"/>
      <c r="S45" s="508"/>
      <c r="T45" s="109"/>
      <c r="U45" s="109"/>
      <c r="V45" s="109"/>
      <c r="W45" s="109"/>
      <c r="X45" s="25"/>
      <c r="Y45" s="25"/>
      <c r="AA45" s="110"/>
    </row>
    <row r="47" spans="1:29" ht="19.5" x14ac:dyDescent="0.15">
      <c r="Z47" s="120"/>
      <c r="AA47" s="120"/>
      <c r="AB47" s="120"/>
      <c r="AC47" s="120"/>
    </row>
  </sheetData>
  <sheetProtection formatCells="0" formatColumns="0" formatRows="0" insertColumns="0" insertRows="0" insertHyperlinks="0" deleteColumns="0" deleteRows="0" sort="0" autoFilter="0" pivotTables="0"/>
  <mergeCells count="131">
    <mergeCell ref="Q40:S40"/>
    <mergeCell ref="L41:S41"/>
    <mergeCell ref="L42:S42"/>
    <mergeCell ref="B43:D43"/>
    <mergeCell ref="E43:H43"/>
    <mergeCell ref="L43:S45"/>
    <mergeCell ref="B44:D44"/>
    <mergeCell ref="E44:H44"/>
    <mergeCell ref="B39:D39"/>
    <mergeCell ref="E39:J39"/>
    <mergeCell ref="K39:P39"/>
    <mergeCell ref="Q39:S39"/>
    <mergeCell ref="T39:U39"/>
    <mergeCell ref="V39:W39"/>
    <mergeCell ref="V37:W37"/>
    <mergeCell ref="C38:D38"/>
    <mergeCell ref="E38:J38"/>
    <mergeCell ref="K38:P38"/>
    <mergeCell ref="T38:U38"/>
    <mergeCell ref="V38:W38"/>
    <mergeCell ref="V35:W35"/>
    <mergeCell ref="C36:D36"/>
    <mergeCell ref="E36:J36"/>
    <mergeCell ref="K36:P36"/>
    <mergeCell ref="T36:U36"/>
    <mergeCell ref="V36:W36"/>
    <mergeCell ref="B35:B38"/>
    <mergeCell ref="C35:D35"/>
    <mergeCell ref="E35:J35"/>
    <mergeCell ref="K35:P35"/>
    <mergeCell ref="Q35:S38"/>
    <mergeCell ref="T35:U35"/>
    <mergeCell ref="C37:D37"/>
    <mergeCell ref="E37:J37"/>
    <mergeCell ref="K37:P37"/>
    <mergeCell ref="T37:U37"/>
    <mergeCell ref="B33:D33"/>
    <mergeCell ref="E33:J33"/>
    <mergeCell ref="K33:P33"/>
    <mergeCell ref="Q33:S33"/>
    <mergeCell ref="T33:U33"/>
    <mergeCell ref="V33:W33"/>
    <mergeCell ref="V31:W31"/>
    <mergeCell ref="C32:D32"/>
    <mergeCell ref="E32:J32"/>
    <mergeCell ref="K32:P32"/>
    <mergeCell ref="T32:U32"/>
    <mergeCell ref="V32:W32"/>
    <mergeCell ref="V29:W29"/>
    <mergeCell ref="C30:D30"/>
    <mergeCell ref="E30:J30"/>
    <mergeCell ref="K30:P30"/>
    <mergeCell ref="T30:U30"/>
    <mergeCell ref="V30:W30"/>
    <mergeCell ref="B29:B32"/>
    <mergeCell ref="C29:D29"/>
    <mergeCell ref="E29:J29"/>
    <mergeCell ref="K29:P29"/>
    <mergeCell ref="Q29:S32"/>
    <mergeCell ref="T29:U29"/>
    <mergeCell ref="C31:D31"/>
    <mergeCell ref="E31:J31"/>
    <mergeCell ref="K31:P31"/>
    <mergeCell ref="T31:U31"/>
    <mergeCell ref="B27:D27"/>
    <mergeCell ref="E27:J27"/>
    <mergeCell ref="K27:P27"/>
    <mergeCell ref="Q27:S27"/>
    <mergeCell ref="T27:U27"/>
    <mergeCell ref="V27:W27"/>
    <mergeCell ref="V25:W25"/>
    <mergeCell ref="C26:D26"/>
    <mergeCell ref="E26:J26"/>
    <mergeCell ref="K26:P26"/>
    <mergeCell ref="T26:U26"/>
    <mergeCell ref="V26:W26"/>
    <mergeCell ref="V23:W23"/>
    <mergeCell ref="C24:D24"/>
    <mergeCell ref="E24:J24"/>
    <mergeCell ref="K24:P24"/>
    <mergeCell ref="T24:U24"/>
    <mergeCell ref="V24:W24"/>
    <mergeCell ref="B23:B26"/>
    <mergeCell ref="C23:D23"/>
    <mergeCell ref="E23:J23"/>
    <mergeCell ref="K23:P23"/>
    <mergeCell ref="Q23:S26"/>
    <mergeCell ref="T23:U23"/>
    <mergeCell ref="C25:D25"/>
    <mergeCell ref="E25:J25"/>
    <mergeCell ref="K25:P25"/>
    <mergeCell ref="T25:U25"/>
    <mergeCell ref="B21:D21"/>
    <mergeCell ref="E21:J21"/>
    <mergeCell ref="K21:P21"/>
    <mergeCell ref="Q21:S21"/>
    <mergeCell ref="T21:U21"/>
    <mergeCell ref="V21:W21"/>
    <mergeCell ref="T19:U19"/>
    <mergeCell ref="V19:W19"/>
    <mergeCell ref="C20:D20"/>
    <mergeCell ref="E20:J20"/>
    <mergeCell ref="K20:P20"/>
    <mergeCell ref="T20:U20"/>
    <mergeCell ref="V20:W20"/>
    <mergeCell ref="T17:U17"/>
    <mergeCell ref="V17:W17"/>
    <mergeCell ref="C18:D18"/>
    <mergeCell ref="E18:J18"/>
    <mergeCell ref="K18:P18"/>
    <mergeCell ref="T18:U18"/>
    <mergeCell ref="V18:W18"/>
    <mergeCell ref="P5:S5"/>
    <mergeCell ref="B17:B20"/>
    <mergeCell ref="C17:D17"/>
    <mergeCell ref="E17:J17"/>
    <mergeCell ref="K17:P17"/>
    <mergeCell ref="Q17:S20"/>
    <mergeCell ref="C19:D19"/>
    <mergeCell ref="E19:J19"/>
    <mergeCell ref="K19:P19"/>
    <mergeCell ref="H3:I3"/>
    <mergeCell ref="J3:M3"/>
    <mergeCell ref="N3:O3"/>
    <mergeCell ref="P3:S3"/>
    <mergeCell ref="H4:I4"/>
    <mergeCell ref="J4:M4"/>
    <mergeCell ref="N4:N5"/>
    <mergeCell ref="P4:S4"/>
    <mergeCell ref="H5:I5"/>
    <mergeCell ref="J5:M5"/>
  </mergeCells>
  <phoneticPr fontId="2"/>
  <dataValidations count="3">
    <dataValidation imeMode="disabled" allowBlank="1" showInputMessage="1" showErrorMessage="1" sqref="E44 B44" xr:uid="{D7FA94A3-7E7F-479A-AEFD-E298085EC097}"/>
    <dataValidation imeMode="on" allowBlank="1" showInputMessage="1" showErrorMessage="1" sqref="J4:M4 L43:S45 P3:S5" xr:uid="{A6D40A14-D0DB-4B97-8456-634B38E3B53A}"/>
    <dataValidation imeMode="hiragana" allowBlank="1" showInputMessage="1" showErrorMessage="1" sqref="B21:D21 B27:D27 B33:D33 B39:D39" xr:uid="{B3BB813F-0845-49C6-A8DF-13C960AD0A3F}"/>
  </dataValidations>
  <pageMargins left="0.9055118110236221" right="0.51181102362204722" top="0.74803149606299213" bottom="0.74803149606299213" header="0.31496062992125984" footer="0.31496062992125984"/>
  <pageSetup paperSize="9" scale="61" orientation="portrait" horizontalDpi="300" verticalDpi="300" r:id="rId1"/>
  <colBreaks count="1" manualBreakCount="1">
    <brk id="19" max="4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12AA-6387-419A-8170-1F71FA6B58BA}">
  <sheetPr>
    <tabColor theme="8" tint="0.59999389629810485"/>
  </sheetPr>
  <dimension ref="A1:AC49"/>
  <sheetViews>
    <sheetView view="pageBreakPreview" zoomScale="70" zoomScaleNormal="85" zoomScaleSheetLayoutView="70" workbookViewId="0">
      <selection activeCell="T1" sqref="T1"/>
    </sheetView>
  </sheetViews>
  <sheetFormatPr defaultRowHeight="15.75" x14ac:dyDescent="0.15"/>
  <cols>
    <col min="1" max="1" width="2.625" style="4" customWidth="1"/>
    <col min="2" max="19" width="7.625" style="4" customWidth="1"/>
    <col min="20" max="23" width="7.5" style="4" customWidth="1"/>
    <col min="24" max="24" width="5.25" style="4" customWidth="1"/>
    <col min="25" max="25" width="7.375" style="4" customWidth="1"/>
    <col min="26" max="16384" width="9" style="4"/>
  </cols>
  <sheetData>
    <row r="1" spans="1:25" s="22" customFormat="1" ht="30" customHeight="1" x14ac:dyDescent="0.15">
      <c r="L1" s="35" t="s">
        <v>106</v>
      </c>
      <c r="M1" s="36"/>
      <c r="N1" s="95" t="s">
        <v>92</v>
      </c>
    </row>
    <row r="2" spans="1:25" s="2" customFormat="1" ht="22.5" customHeight="1" x14ac:dyDescent="0.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5" s="2" customFormat="1" ht="30" customHeight="1" x14ac:dyDescent="0.15">
      <c r="A3" s="96"/>
      <c r="D3" s="25"/>
      <c r="E3" s="25"/>
      <c r="F3" s="25"/>
      <c r="G3" s="25"/>
      <c r="H3" s="138" t="s">
        <v>22</v>
      </c>
      <c r="I3" s="138"/>
      <c r="J3" s="138"/>
      <c r="K3" s="138"/>
      <c r="L3" s="138"/>
      <c r="M3" s="138"/>
      <c r="N3" s="138" t="s">
        <v>23</v>
      </c>
      <c r="O3" s="138"/>
      <c r="P3" s="138"/>
      <c r="Q3" s="138"/>
      <c r="R3" s="138"/>
      <c r="S3" s="138"/>
      <c r="W3" s="25"/>
    </row>
    <row r="4" spans="1:25" s="2" customFormat="1" ht="30" customHeight="1" x14ac:dyDescent="0.15">
      <c r="A4" s="25"/>
      <c r="B4" s="25"/>
      <c r="C4" s="25"/>
      <c r="D4" s="25"/>
      <c r="E4" s="49"/>
      <c r="F4" s="49"/>
      <c r="G4" s="49"/>
      <c r="H4" s="447" t="s">
        <v>24</v>
      </c>
      <c r="I4" s="449"/>
      <c r="J4" s="447"/>
      <c r="K4" s="448"/>
      <c r="L4" s="448"/>
      <c r="M4" s="449"/>
      <c r="N4" s="141" t="s">
        <v>32</v>
      </c>
      <c r="O4" s="29" t="s">
        <v>33</v>
      </c>
      <c r="P4" s="450"/>
      <c r="Q4" s="451"/>
      <c r="R4" s="451"/>
      <c r="S4" s="452"/>
      <c r="W4" s="25"/>
    </row>
    <row r="5" spans="1:25" s="2" customFormat="1" ht="30" customHeight="1" x14ac:dyDescent="0.15">
      <c r="A5" s="25"/>
      <c r="B5" s="25"/>
      <c r="C5" s="25"/>
      <c r="D5" s="25"/>
      <c r="E5" s="25"/>
      <c r="F5" s="25"/>
      <c r="G5" s="25"/>
      <c r="H5" s="138" t="s">
        <v>44</v>
      </c>
      <c r="I5" s="138"/>
      <c r="J5" s="138"/>
      <c r="K5" s="138"/>
      <c r="L5" s="138"/>
      <c r="M5" s="138"/>
      <c r="N5" s="142"/>
      <c r="O5" s="46" t="s">
        <v>21</v>
      </c>
      <c r="P5" s="450"/>
      <c r="Q5" s="451"/>
      <c r="R5" s="451"/>
      <c r="S5" s="452"/>
      <c r="W5" s="25"/>
    </row>
    <row r="6" spans="1:25" ht="22.5" customHeight="1" x14ac:dyDescent="0.15">
      <c r="A6" s="97"/>
      <c r="B6" s="97"/>
      <c r="C6" s="25"/>
      <c r="D6" s="2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X6" s="6"/>
      <c r="Y6" s="25"/>
    </row>
    <row r="7" spans="1:25" ht="22.5" customHeight="1" x14ac:dyDescent="0.15">
      <c r="A7" s="45" t="s">
        <v>51</v>
      </c>
    </row>
    <row r="8" spans="1:25" ht="22.5" customHeight="1" x14ac:dyDescent="0.15">
      <c r="A8" s="41" t="s">
        <v>73</v>
      </c>
    </row>
    <row r="9" spans="1:25" ht="22.5" customHeight="1" x14ac:dyDescent="0.15">
      <c r="A9" s="43" t="s">
        <v>82</v>
      </c>
    </row>
    <row r="10" spans="1:25" ht="22.5" customHeight="1" x14ac:dyDescent="0.15">
      <c r="A10" s="41" t="s">
        <v>83</v>
      </c>
    </row>
    <row r="11" spans="1:25" ht="22.5" customHeight="1" x14ac:dyDescent="0.15">
      <c r="A11" s="41" t="s">
        <v>98</v>
      </c>
    </row>
    <row r="12" spans="1:25" ht="22.5" customHeight="1" x14ac:dyDescent="0.15">
      <c r="A12" s="42" t="s">
        <v>104</v>
      </c>
    </row>
    <row r="13" spans="1:25" ht="22.5" customHeight="1" x14ac:dyDescent="0.15">
      <c r="A13" s="41" t="s">
        <v>105</v>
      </c>
    </row>
    <row r="14" spans="1:25" ht="22.5" customHeight="1" x14ac:dyDescent="0.15">
      <c r="A14" s="120"/>
    </row>
    <row r="15" spans="1:25" ht="30" customHeight="1" x14ac:dyDescent="0.15">
      <c r="A15" s="111" t="s">
        <v>47</v>
      </c>
      <c r="C15" s="25"/>
      <c r="D15" s="2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X15" s="6"/>
      <c r="Y15" s="25"/>
    </row>
    <row r="16" spans="1:25" s="120" customFormat="1" ht="22.5" customHeight="1" thickBot="1" x14ac:dyDescent="0.2">
      <c r="A16" s="53"/>
      <c r="B16" s="112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6"/>
      <c r="N16" s="6"/>
      <c r="O16" s="6"/>
      <c r="P16" s="6"/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30" customHeight="1" thickBot="1" x14ac:dyDescent="0.2">
      <c r="A17" s="25"/>
      <c r="B17" s="461" t="s">
        <v>9</v>
      </c>
      <c r="C17" s="464" t="s">
        <v>4</v>
      </c>
      <c r="D17" s="465"/>
      <c r="E17" s="520" t="s">
        <v>17</v>
      </c>
      <c r="F17" s="521"/>
      <c r="G17" s="521"/>
      <c r="H17" s="521"/>
      <c r="I17" s="521"/>
      <c r="J17" s="521"/>
      <c r="K17" s="469" t="s">
        <v>60</v>
      </c>
      <c r="L17" s="469"/>
      <c r="M17" s="469"/>
      <c r="N17" s="469"/>
      <c r="O17" s="469"/>
      <c r="P17" s="470"/>
      <c r="Q17" s="522" t="s">
        <v>3</v>
      </c>
      <c r="R17" s="522"/>
      <c r="S17" s="522"/>
      <c r="T17" s="515"/>
      <c r="U17" s="515"/>
      <c r="V17" s="515"/>
      <c r="W17" s="515"/>
    </row>
    <row r="18" spans="1:25" ht="30" customHeight="1" thickBot="1" x14ac:dyDescent="0.2">
      <c r="A18" s="25"/>
      <c r="B18" s="462"/>
      <c r="C18" s="454" t="s">
        <v>0</v>
      </c>
      <c r="D18" s="448"/>
      <c r="E18" s="516">
        <v>46381</v>
      </c>
      <c r="F18" s="517"/>
      <c r="G18" s="517"/>
      <c r="H18" s="517"/>
      <c r="I18" s="517"/>
      <c r="J18" s="517"/>
      <c r="K18" s="517" t="s">
        <v>18</v>
      </c>
      <c r="L18" s="517"/>
      <c r="M18" s="517"/>
      <c r="N18" s="517"/>
      <c r="O18" s="517"/>
      <c r="P18" s="518"/>
      <c r="Q18" s="522"/>
      <c r="R18" s="522"/>
      <c r="S18" s="522"/>
      <c r="T18" s="519"/>
      <c r="U18" s="519"/>
      <c r="V18" s="519"/>
      <c r="W18" s="519"/>
    </row>
    <row r="19" spans="1:25" ht="30" customHeight="1" thickBot="1" x14ac:dyDescent="0.2">
      <c r="A19" s="25"/>
      <c r="B19" s="462"/>
      <c r="C19" s="454" t="s">
        <v>10</v>
      </c>
      <c r="D19" s="448"/>
      <c r="E19" s="454" t="s">
        <v>1</v>
      </c>
      <c r="F19" s="448"/>
      <c r="G19" s="448"/>
      <c r="H19" s="448"/>
      <c r="I19" s="448"/>
      <c r="J19" s="449"/>
      <c r="K19" s="138" t="s">
        <v>15</v>
      </c>
      <c r="L19" s="138"/>
      <c r="M19" s="138"/>
      <c r="N19" s="138"/>
      <c r="O19" s="138"/>
      <c r="P19" s="472"/>
      <c r="Q19" s="522"/>
      <c r="R19" s="522"/>
      <c r="S19" s="522"/>
      <c r="T19" s="515"/>
      <c r="U19" s="515"/>
      <c r="V19" s="515"/>
      <c r="W19" s="515"/>
    </row>
    <row r="20" spans="1:25" ht="30" customHeight="1" thickBot="1" x14ac:dyDescent="0.2">
      <c r="A20" s="25"/>
      <c r="B20" s="463"/>
      <c r="C20" s="484" t="s">
        <v>2</v>
      </c>
      <c r="D20" s="485"/>
      <c r="E20" s="484" t="s">
        <v>49</v>
      </c>
      <c r="F20" s="485"/>
      <c r="G20" s="485"/>
      <c r="H20" s="485"/>
      <c r="I20" s="485"/>
      <c r="J20" s="486"/>
      <c r="K20" s="487" t="s">
        <v>16</v>
      </c>
      <c r="L20" s="487"/>
      <c r="M20" s="487"/>
      <c r="N20" s="487"/>
      <c r="O20" s="487"/>
      <c r="P20" s="488"/>
      <c r="Q20" s="522"/>
      <c r="R20" s="522"/>
      <c r="S20" s="522"/>
      <c r="T20" s="515"/>
      <c r="U20" s="515"/>
      <c r="V20" s="515"/>
      <c r="W20" s="515"/>
    </row>
    <row r="21" spans="1:25" s="5" customFormat="1" ht="30" customHeight="1" thickBot="1" x14ac:dyDescent="0.2">
      <c r="A21" s="61"/>
      <c r="B21" s="523"/>
      <c r="C21" s="524"/>
      <c r="D21" s="524"/>
      <c r="E21" s="525"/>
      <c r="F21" s="526"/>
      <c r="G21" s="526"/>
      <c r="H21" s="526"/>
      <c r="I21" s="526"/>
      <c r="J21" s="526"/>
      <c r="K21" s="526"/>
      <c r="L21" s="526"/>
      <c r="M21" s="526"/>
      <c r="N21" s="526"/>
      <c r="O21" s="526"/>
      <c r="P21" s="527"/>
      <c r="Q21" s="480">
        <f>SUM(E21:P21)</f>
        <v>0</v>
      </c>
      <c r="R21" s="481"/>
      <c r="S21" s="482"/>
      <c r="T21" s="528"/>
      <c r="U21" s="528"/>
      <c r="V21" s="528"/>
      <c r="W21" s="528"/>
    </row>
    <row r="22" spans="1:25" s="120" customFormat="1" ht="30" customHeight="1" thickBot="1" x14ac:dyDescent="0.2">
      <c r="A22" s="53"/>
      <c r="B22" s="53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30" customHeight="1" thickBot="1" x14ac:dyDescent="0.2">
      <c r="A23" s="25"/>
      <c r="B23" s="461" t="s">
        <v>9</v>
      </c>
      <c r="C23" s="464" t="s">
        <v>4</v>
      </c>
      <c r="D23" s="489"/>
      <c r="E23" s="520" t="s">
        <v>17</v>
      </c>
      <c r="F23" s="521"/>
      <c r="G23" s="521"/>
      <c r="H23" s="521"/>
      <c r="I23" s="521"/>
      <c r="J23" s="521"/>
      <c r="K23" s="469" t="s">
        <v>60</v>
      </c>
      <c r="L23" s="469"/>
      <c r="M23" s="469"/>
      <c r="N23" s="469"/>
      <c r="O23" s="469"/>
      <c r="P23" s="470"/>
      <c r="Q23" s="522" t="s">
        <v>3</v>
      </c>
      <c r="R23" s="522"/>
      <c r="S23" s="522"/>
      <c r="T23" s="515"/>
      <c r="U23" s="515"/>
      <c r="V23" s="515"/>
      <c r="W23" s="515"/>
    </row>
    <row r="24" spans="1:25" ht="30" customHeight="1" thickBot="1" x14ac:dyDescent="0.2">
      <c r="A24" s="25"/>
      <c r="B24" s="462"/>
      <c r="C24" s="454" t="s">
        <v>0</v>
      </c>
      <c r="D24" s="449"/>
      <c r="E24" s="516">
        <v>46381</v>
      </c>
      <c r="F24" s="517"/>
      <c r="G24" s="517"/>
      <c r="H24" s="517"/>
      <c r="I24" s="517"/>
      <c r="J24" s="517"/>
      <c r="K24" s="517" t="s">
        <v>18</v>
      </c>
      <c r="L24" s="517"/>
      <c r="M24" s="517"/>
      <c r="N24" s="517"/>
      <c r="O24" s="517"/>
      <c r="P24" s="518"/>
      <c r="Q24" s="522"/>
      <c r="R24" s="522"/>
      <c r="S24" s="522"/>
      <c r="T24" s="519"/>
      <c r="U24" s="519"/>
      <c r="V24" s="519"/>
      <c r="W24" s="519"/>
    </row>
    <row r="25" spans="1:25" ht="30" customHeight="1" thickBot="1" x14ac:dyDescent="0.2">
      <c r="A25" s="25"/>
      <c r="B25" s="462"/>
      <c r="C25" s="454" t="s">
        <v>10</v>
      </c>
      <c r="D25" s="449"/>
      <c r="E25" s="454" t="s">
        <v>1</v>
      </c>
      <c r="F25" s="448"/>
      <c r="G25" s="448"/>
      <c r="H25" s="448"/>
      <c r="I25" s="448"/>
      <c r="J25" s="449"/>
      <c r="K25" s="138" t="s">
        <v>15</v>
      </c>
      <c r="L25" s="138"/>
      <c r="M25" s="138"/>
      <c r="N25" s="138"/>
      <c r="O25" s="138"/>
      <c r="P25" s="472"/>
      <c r="Q25" s="522"/>
      <c r="R25" s="522"/>
      <c r="S25" s="522"/>
      <c r="T25" s="515"/>
      <c r="U25" s="515"/>
      <c r="V25" s="515"/>
      <c r="W25" s="515"/>
    </row>
    <row r="26" spans="1:25" ht="30" customHeight="1" thickBot="1" x14ac:dyDescent="0.2">
      <c r="A26" s="25"/>
      <c r="B26" s="463"/>
      <c r="C26" s="484" t="s">
        <v>2</v>
      </c>
      <c r="D26" s="486"/>
      <c r="E26" s="484" t="s">
        <v>49</v>
      </c>
      <c r="F26" s="485"/>
      <c r="G26" s="485"/>
      <c r="H26" s="485"/>
      <c r="I26" s="485"/>
      <c r="J26" s="486"/>
      <c r="K26" s="487" t="s">
        <v>16</v>
      </c>
      <c r="L26" s="487"/>
      <c r="M26" s="487"/>
      <c r="N26" s="487"/>
      <c r="O26" s="487"/>
      <c r="P26" s="488"/>
      <c r="Q26" s="522"/>
      <c r="R26" s="522"/>
      <c r="S26" s="522"/>
      <c r="T26" s="515"/>
      <c r="U26" s="515"/>
      <c r="V26" s="515"/>
      <c r="W26" s="515"/>
    </row>
    <row r="27" spans="1:25" s="5" customFormat="1" ht="30" customHeight="1" thickBot="1" x14ac:dyDescent="0.2">
      <c r="A27" s="61"/>
      <c r="B27" s="523"/>
      <c r="C27" s="524"/>
      <c r="D27" s="529"/>
      <c r="E27" s="525"/>
      <c r="F27" s="526"/>
      <c r="G27" s="526"/>
      <c r="H27" s="526"/>
      <c r="I27" s="526"/>
      <c r="J27" s="526"/>
      <c r="K27" s="526"/>
      <c r="L27" s="526"/>
      <c r="M27" s="526"/>
      <c r="N27" s="526"/>
      <c r="O27" s="526"/>
      <c r="P27" s="527"/>
      <c r="Q27" s="480">
        <f>SUM(E27:P27)</f>
        <v>0</v>
      </c>
      <c r="R27" s="481"/>
      <c r="S27" s="482"/>
      <c r="T27" s="528"/>
      <c r="U27" s="528"/>
      <c r="V27" s="528"/>
      <c r="W27" s="528"/>
    </row>
    <row r="28" spans="1:25" s="5" customFormat="1" ht="30" customHeight="1" thickBot="1" x14ac:dyDescent="0.2">
      <c r="A28" s="61"/>
      <c r="B28" s="115"/>
      <c r="C28" s="115"/>
      <c r="D28" s="115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7"/>
      <c r="S28" s="67"/>
      <c r="T28" s="116"/>
      <c r="U28" s="116"/>
      <c r="V28" s="116"/>
      <c r="W28" s="116"/>
    </row>
    <row r="29" spans="1:25" ht="30" customHeight="1" thickBot="1" x14ac:dyDescent="0.2">
      <c r="A29" s="25"/>
      <c r="B29" s="461" t="s">
        <v>9</v>
      </c>
      <c r="C29" s="464" t="s">
        <v>4</v>
      </c>
      <c r="D29" s="489"/>
      <c r="E29" s="520" t="s">
        <v>17</v>
      </c>
      <c r="F29" s="521"/>
      <c r="G29" s="521"/>
      <c r="H29" s="521"/>
      <c r="I29" s="521"/>
      <c r="J29" s="521"/>
      <c r="K29" s="469" t="s">
        <v>60</v>
      </c>
      <c r="L29" s="469"/>
      <c r="M29" s="469"/>
      <c r="N29" s="469"/>
      <c r="O29" s="469"/>
      <c r="P29" s="470"/>
      <c r="Q29" s="522" t="s">
        <v>3</v>
      </c>
      <c r="R29" s="522"/>
      <c r="S29" s="522"/>
      <c r="T29" s="515"/>
      <c r="U29" s="515"/>
      <c r="V29" s="515"/>
      <c r="W29" s="515"/>
    </row>
    <row r="30" spans="1:25" ht="30" customHeight="1" thickBot="1" x14ac:dyDescent="0.2">
      <c r="A30" s="25"/>
      <c r="B30" s="462"/>
      <c r="C30" s="454" t="s">
        <v>0</v>
      </c>
      <c r="D30" s="449"/>
      <c r="E30" s="516">
        <v>46381</v>
      </c>
      <c r="F30" s="517"/>
      <c r="G30" s="517"/>
      <c r="H30" s="517"/>
      <c r="I30" s="517"/>
      <c r="J30" s="517"/>
      <c r="K30" s="517" t="s">
        <v>18</v>
      </c>
      <c r="L30" s="517"/>
      <c r="M30" s="517"/>
      <c r="N30" s="517"/>
      <c r="O30" s="517"/>
      <c r="P30" s="518"/>
      <c r="Q30" s="522"/>
      <c r="R30" s="522"/>
      <c r="S30" s="522"/>
      <c r="T30" s="519"/>
      <c r="U30" s="519"/>
      <c r="V30" s="519"/>
      <c r="W30" s="519"/>
    </row>
    <row r="31" spans="1:25" ht="30" customHeight="1" thickBot="1" x14ac:dyDescent="0.2">
      <c r="A31" s="25"/>
      <c r="B31" s="462"/>
      <c r="C31" s="454" t="s">
        <v>10</v>
      </c>
      <c r="D31" s="449"/>
      <c r="E31" s="454" t="s">
        <v>1</v>
      </c>
      <c r="F31" s="448"/>
      <c r="G31" s="448"/>
      <c r="H31" s="448"/>
      <c r="I31" s="448"/>
      <c r="J31" s="449"/>
      <c r="K31" s="138" t="s">
        <v>15</v>
      </c>
      <c r="L31" s="138"/>
      <c r="M31" s="138"/>
      <c r="N31" s="138"/>
      <c r="O31" s="138"/>
      <c r="P31" s="472"/>
      <c r="Q31" s="522"/>
      <c r="R31" s="522"/>
      <c r="S31" s="522"/>
      <c r="T31" s="515"/>
      <c r="U31" s="515"/>
      <c r="V31" s="515"/>
      <c r="W31" s="515"/>
    </row>
    <row r="32" spans="1:25" ht="30" customHeight="1" thickBot="1" x14ac:dyDescent="0.2">
      <c r="A32" s="25"/>
      <c r="B32" s="463"/>
      <c r="C32" s="484" t="s">
        <v>2</v>
      </c>
      <c r="D32" s="486"/>
      <c r="E32" s="484" t="s">
        <v>49</v>
      </c>
      <c r="F32" s="485"/>
      <c r="G32" s="485"/>
      <c r="H32" s="485"/>
      <c r="I32" s="485"/>
      <c r="J32" s="486"/>
      <c r="K32" s="487" t="s">
        <v>16</v>
      </c>
      <c r="L32" s="487"/>
      <c r="M32" s="487"/>
      <c r="N32" s="487"/>
      <c r="O32" s="487"/>
      <c r="P32" s="488"/>
      <c r="Q32" s="522"/>
      <c r="R32" s="522"/>
      <c r="S32" s="522"/>
      <c r="T32" s="515"/>
      <c r="U32" s="515"/>
      <c r="V32" s="515"/>
      <c r="W32" s="515"/>
    </row>
    <row r="33" spans="1:27" s="5" customFormat="1" ht="30" customHeight="1" thickBot="1" x14ac:dyDescent="0.2">
      <c r="A33" s="61"/>
      <c r="B33" s="523"/>
      <c r="C33" s="524"/>
      <c r="D33" s="529"/>
      <c r="E33" s="525"/>
      <c r="F33" s="526"/>
      <c r="G33" s="526"/>
      <c r="H33" s="526"/>
      <c r="I33" s="526"/>
      <c r="J33" s="526"/>
      <c r="K33" s="526"/>
      <c r="L33" s="526"/>
      <c r="M33" s="526"/>
      <c r="N33" s="526"/>
      <c r="O33" s="526"/>
      <c r="P33" s="527"/>
      <c r="Q33" s="480">
        <f>SUM(E33:P33)</f>
        <v>0</v>
      </c>
      <c r="R33" s="481"/>
      <c r="S33" s="482"/>
      <c r="T33" s="528"/>
      <c r="U33" s="528"/>
      <c r="V33" s="528"/>
      <c r="W33" s="528"/>
    </row>
    <row r="34" spans="1:27" s="120" customFormat="1" ht="30" customHeight="1" thickBot="1" x14ac:dyDescent="0.2">
      <c r="A34" s="53"/>
      <c r="B34" s="53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pans="1:27" ht="30" customHeight="1" thickBot="1" x14ac:dyDescent="0.2">
      <c r="A35" s="25"/>
      <c r="B35" s="461" t="s">
        <v>9</v>
      </c>
      <c r="C35" s="464" t="s">
        <v>4</v>
      </c>
      <c r="D35" s="489"/>
      <c r="E35" s="520" t="s">
        <v>17</v>
      </c>
      <c r="F35" s="521"/>
      <c r="G35" s="521"/>
      <c r="H35" s="521"/>
      <c r="I35" s="521"/>
      <c r="J35" s="521"/>
      <c r="K35" s="469" t="s">
        <v>60</v>
      </c>
      <c r="L35" s="469"/>
      <c r="M35" s="469"/>
      <c r="N35" s="469"/>
      <c r="O35" s="469"/>
      <c r="P35" s="470"/>
      <c r="Q35" s="522" t="s">
        <v>3</v>
      </c>
      <c r="R35" s="522"/>
      <c r="S35" s="522"/>
      <c r="T35" s="515"/>
      <c r="U35" s="515"/>
      <c r="V35" s="515"/>
      <c r="W35" s="515"/>
    </row>
    <row r="36" spans="1:27" ht="30" customHeight="1" thickBot="1" x14ac:dyDescent="0.2">
      <c r="A36" s="25"/>
      <c r="B36" s="462"/>
      <c r="C36" s="454" t="s">
        <v>0</v>
      </c>
      <c r="D36" s="449"/>
      <c r="E36" s="516">
        <v>46381</v>
      </c>
      <c r="F36" s="517"/>
      <c r="G36" s="517"/>
      <c r="H36" s="517"/>
      <c r="I36" s="517"/>
      <c r="J36" s="517"/>
      <c r="K36" s="517" t="s">
        <v>18</v>
      </c>
      <c r="L36" s="517"/>
      <c r="M36" s="517"/>
      <c r="N36" s="517"/>
      <c r="O36" s="517"/>
      <c r="P36" s="518"/>
      <c r="Q36" s="522"/>
      <c r="R36" s="522"/>
      <c r="S36" s="522"/>
      <c r="T36" s="519"/>
      <c r="U36" s="519"/>
      <c r="V36" s="519"/>
      <c r="W36" s="519"/>
    </row>
    <row r="37" spans="1:27" ht="30" customHeight="1" thickBot="1" x14ac:dyDescent="0.2">
      <c r="A37" s="25"/>
      <c r="B37" s="462"/>
      <c r="C37" s="454" t="s">
        <v>10</v>
      </c>
      <c r="D37" s="449"/>
      <c r="E37" s="454" t="s">
        <v>1</v>
      </c>
      <c r="F37" s="448"/>
      <c r="G37" s="448"/>
      <c r="H37" s="448"/>
      <c r="I37" s="448"/>
      <c r="J37" s="449"/>
      <c r="K37" s="138" t="s">
        <v>15</v>
      </c>
      <c r="L37" s="138"/>
      <c r="M37" s="138"/>
      <c r="N37" s="138"/>
      <c r="O37" s="138"/>
      <c r="P37" s="472"/>
      <c r="Q37" s="522"/>
      <c r="R37" s="522"/>
      <c r="S37" s="522"/>
      <c r="T37" s="515"/>
      <c r="U37" s="515"/>
      <c r="V37" s="515"/>
      <c r="W37" s="515"/>
    </row>
    <row r="38" spans="1:27" ht="30" customHeight="1" thickBot="1" x14ac:dyDescent="0.2">
      <c r="A38" s="25"/>
      <c r="B38" s="463"/>
      <c r="C38" s="484" t="s">
        <v>2</v>
      </c>
      <c r="D38" s="486"/>
      <c r="E38" s="484" t="s">
        <v>49</v>
      </c>
      <c r="F38" s="485"/>
      <c r="G38" s="485"/>
      <c r="H38" s="485"/>
      <c r="I38" s="485"/>
      <c r="J38" s="486"/>
      <c r="K38" s="487" t="s">
        <v>16</v>
      </c>
      <c r="L38" s="487"/>
      <c r="M38" s="487"/>
      <c r="N38" s="487"/>
      <c r="O38" s="487"/>
      <c r="P38" s="488"/>
      <c r="Q38" s="522"/>
      <c r="R38" s="522"/>
      <c r="S38" s="522"/>
      <c r="T38" s="515"/>
      <c r="U38" s="515"/>
      <c r="V38" s="515"/>
      <c r="W38" s="515"/>
    </row>
    <row r="39" spans="1:27" s="5" customFormat="1" ht="30" customHeight="1" thickBot="1" x14ac:dyDescent="0.2">
      <c r="A39" s="61"/>
      <c r="B39" s="523"/>
      <c r="C39" s="524"/>
      <c r="D39" s="529"/>
      <c r="E39" s="525"/>
      <c r="F39" s="526"/>
      <c r="G39" s="526"/>
      <c r="H39" s="526"/>
      <c r="I39" s="526"/>
      <c r="J39" s="526"/>
      <c r="K39" s="526"/>
      <c r="L39" s="526"/>
      <c r="M39" s="526"/>
      <c r="N39" s="526"/>
      <c r="O39" s="526"/>
      <c r="P39" s="527"/>
      <c r="Q39" s="480">
        <f>SUM(E39:P39)</f>
        <v>0</v>
      </c>
      <c r="R39" s="481"/>
      <c r="S39" s="482"/>
      <c r="T39" s="528"/>
      <c r="U39" s="528"/>
      <c r="V39" s="528"/>
      <c r="W39" s="528"/>
    </row>
    <row r="40" spans="1:27" s="5" customFormat="1" ht="60" customHeight="1" thickBot="1" x14ac:dyDescent="0.2">
      <c r="A40" s="61"/>
      <c r="B40" s="104"/>
      <c r="C40" s="104"/>
      <c r="D40" s="10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8" t="s">
        <v>20</v>
      </c>
      <c r="Q40" s="491">
        <f>SUM(Q21,Q27,Q33,Q39)</f>
        <v>0</v>
      </c>
      <c r="R40" s="492"/>
      <c r="S40" s="493"/>
      <c r="T40" s="114"/>
      <c r="U40" s="114"/>
      <c r="V40" s="114"/>
      <c r="W40" s="114"/>
    </row>
    <row r="41" spans="1:27" s="5" customFormat="1" ht="30" customHeight="1" x14ac:dyDescent="0.15">
      <c r="A41" s="61"/>
      <c r="B41" s="106" t="s">
        <v>85</v>
      </c>
      <c r="C41" s="104"/>
      <c r="D41" s="104"/>
      <c r="E41" s="114"/>
      <c r="F41" s="114"/>
      <c r="G41" s="114"/>
      <c r="H41" s="114"/>
      <c r="I41" s="114"/>
      <c r="J41" s="114"/>
      <c r="K41" s="114"/>
      <c r="L41" s="494" t="s">
        <v>86</v>
      </c>
      <c r="M41" s="495"/>
      <c r="N41" s="495"/>
      <c r="O41" s="495"/>
      <c r="P41" s="495"/>
      <c r="Q41" s="495"/>
      <c r="R41" s="495"/>
      <c r="S41" s="495"/>
      <c r="T41" s="114"/>
      <c r="U41" s="114"/>
      <c r="V41" s="114"/>
      <c r="W41" s="114"/>
    </row>
    <row r="42" spans="1:27" s="5" customFormat="1" ht="30" customHeight="1" thickBot="1" x14ac:dyDescent="0.2">
      <c r="A42" s="61"/>
      <c r="B42" s="107" t="s">
        <v>84</v>
      </c>
      <c r="C42" s="108"/>
      <c r="D42" s="108"/>
      <c r="E42" s="42"/>
      <c r="F42" s="42"/>
      <c r="G42" s="42"/>
      <c r="H42" s="42"/>
      <c r="I42" s="114"/>
      <c r="J42" s="114"/>
      <c r="K42" s="114"/>
      <c r="L42" s="496" t="s">
        <v>87</v>
      </c>
      <c r="M42" s="496"/>
      <c r="N42" s="496"/>
      <c r="O42" s="496"/>
      <c r="P42" s="496"/>
      <c r="Q42" s="496"/>
      <c r="R42" s="496"/>
      <c r="S42" s="496"/>
      <c r="T42" s="114"/>
      <c r="U42" s="114"/>
      <c r="V42" s="114"/>
      <c r="W42" s="114"/>
    </row>
    <row r="43" spans="1:27" s="5" customFormat="1" ht="30" customHeight="1" thickBot="1" x14ac:dyDescent="0.2">
      <c r="A43" s="52"/>
      <c r="B43" s="497" t="s">
        <v>30</v>
      </c>
      <c r="C43" s="498"/>
      <c r="D43" s="499"/>
      <c r="E43" s="497" t="s">
        <v>28</v>
      </c>
      <c r="F43" s="498"/>
      <c r="G43" s="498"/>
      <c r="H43" s="499"/>
      <c r="I43" s="42"/>
      <c r="J43" s="114"/>
      <c r="K43" s="114"/>
      <c r="L43" s="530"/>
      <c r="M43" s="313"/>
      <c r="N43" s="313"/>
      <c r="O43" s="313"/>
      <c r="P43" s="313"/>
      <c r="Q43" s="313"/>
      <c r="R43" s="313"/>
      <c r="S43" s="531"/>
      <c r="T43" s="114"/>
      <c r="U43" s="114"/>
      <c r="V43" s="114"/>
      <c r="W43" s="114"/>
    </row>
    <row r="44" spans="1:27" s="5" customFormat="1" ht="30" customHeight="1" thickBot="1" x14ac:dyDescent="0.2">
      <c r="A44" s="120"/>
      <c r="B44" s="509"/>
      <c r="C44" s="510"/>
      <c r="D44" s="511"/>
      <c r="E44" s="512"/>
      <c r="F44" s="513"/>
      <c r="G44" s="513"/>
      <c r="H44" s="514"/>
      <c r="I44" s="114"/>
      <c r="J44" s="114"/>
      <c r="K44" s="114"/>
      <c r="L44" s="532"/>
      <c r="M44" s="533"/>
      <c r="N44" s="533"/>
      <c r="O44" s="533"/>
      <c r="P44" s="533"/>
      <c r="Q44" s="533"/>
      <c r="R44" s="533"/>
      <c r="S44" s="387"/>
      <c r="T44" s="114"/>
      <c r="U44" s="114"/>
      <c r="V44" s="114"/>
      <c r="W44" s="114"/>
    </row>
    <row r="45" spans="1:27" s="120" customFormat="1" ht="30" customHeight="1" thickBot="1" x14ac:dyDescent="0.2">
      <c r="A45" s="25"/>
      <c r="I45" s="25"/>
      <c r="J45" s="25"/>
      <c r="K45" s="25"/>
      <c r="L45" s="534"/>
      <c r="M45" s="535"/>
      <c r="N45" s="535"/>
      <c r="O45" s="535"/>
      <c r="P45" s="535"/>
      <c r="Q45" s="535"/>
      <c r="R45" s="535"/>
      <c r="S45" s="422"/>
      <c r="T45" s="109"/>
      <c r="U45" s="109"/>
      <c r="V45" s="109"/>
      <c r="W45" s="109"/>
      <c r="X45" s="25"/>
      <c r="Y45" s="25"/>
      <c r="AA45" s="110"/>
    </row>
    <row r="46" spans="1:27" ht="18.75" customHeight="1" x14ac:dyDescent="0.15"/>
    <row r="47" spans="1:27" ht="18.75" customHeight="1" x14ac:dyDescent="0.15"/>
    <row r="49" spans="26:29" ht="19.5" x14ac:dyDescent="0.15">
      <c r="Z49" s="120"/>
      <c r="AA49" s="120"/>
      <c r="AB49" s="120"/>
      <c r="AC49" s="120"/>
    </row>
  </sheetData>
  <sheetProtection formatCells="0" formatColumns="0" formatRows="0" insertColumns="0" insertRows="0" insertHyperlinks="0" deleteColumns="0" deleteRows="0" sort="0" autoFilter="0" pivotTables="0"/>
  <mergeCells count="131">
    <mergeCell ref="Q40:S40"/>
    <mergeCell ref="L41:S41"/>
    <mergeCell ref="L42:S42"/>
    <mergeCell ref="B43:D43"/>
    <mergeCell ref="E43:H43"/>
    <mergeCell ref="L43:S45"/>
    <mergeCell ref="B44:D44"/>
    <mergeCell ref="E44:H44"/>
    <mergeCell ref="B39:D39"/>
    <mergeCell ref="E39:J39"/>
    <mergeCell ref="K39:P39"/>
    <mergeCell ref="Q39:S39"/>
    <mergeCell ref="T39:U39"/>
    <mergeCell ref="V39:W39"/>
    <mergeCell ref="V37:W37"/>
    <mergeCell ref="C38:D38"/>
    <mergeCell ref="E38:J38"/>
    <mergeCell ref="K38:P38"/>
    <mergeCell ref="T38:U38"/>
    <mergeCell ref="V38:W38"/>
    <mergeCell ref="V35:W35"/>
    <mergeCell ref="C36:D36"/>
    <mergeCell ref="E36:J36"/>
    <mergeCell ref="K36:P36"/>
    <mergeCell ref="T36:U36"/>
    <mergeCell ref="V36:W36"/>
    <mergeCell ref="B35:B38"/>
    <mergeCell ref="C35:D35"/>
    <mergeCell ref="E35:J35"/>
    <mergeCell ref="K35:P35"/>
    <mergeCell ref="Q35:S38"/>
    <mergeCell ref="T35:U35"/>
    <mergeCell ref="C37:D37"/>
    <mergeCell ref="E37:J37"/>
    <mergeCell ref="K37:P37"/>
    <mergeCell ref="T37:U37"/>
    <mergeCell ref="B33:D33"/>
    <mergeCell ref="E33:J33"/>
    <mergeCell ref="K33:P33"/>
    <mergeCell ref="Q33:S33"/>
    <mergeCell ref="T33:U33"/>
    <mergeCell ref="V33:W33"/>
    <mergeCell ref="V31:W31"/>
    <mergeCell ref="C32:D32"/>
    <mergeCell ref="E32:J32"/>
    <mergeCell ref="K32:P32"/>
    <mergeCell ref="T32:U32"/>
    <mergeCell ref="V32:W32"/>
    <mergeCell ref="V29:W29"/>
    <mergeCell ref="C30:D30"/>
    <mergeCell ref="E30:J30"/>
    <mergeCell ref="K30:P30"/>
    <mergeCell ref="T30:U30"/>
    <mergeCell ref="V30:W30"/>
    <mergeCell ref="B29:B32"/>
    <mergeCell ref="C29:D29"/>
    <mergeCell ref="E29:J29"/>
    <mergeCell ref="K29:P29"/>
    <mergeCell ref="Q29:S32"/>
    <mergeCell ref="T29:U29"/>
    <mergeCell ref="C31:D31"/>
    <mergeCell ref="E31:J31"/>
    <mergeCell ref="K31:P31"/>
    <mergeCell ref="T31:U31"/>
    <mergeCell ref="B27:D27"/>
    <mergeCell ref="E27:J27"/>
    <mergeCell ref="K27:P27"/>
    <mergeCell ref="Q27:S27"/>
    <mergeCell ref="T27:U27"/>
    <mergeCell ref="V27:W27"/>
    <mergeCell ref="V25:W25"/>
    <mergeCell ref="C26:D26"/>
    <mergeCell ref="E26:J26"/>
    <mergeCell ref="K26:P26"/>
    <mergeCell ref="T26:U26"/>
    <mergeCell ref="V26:W26"/>
    <mergeCell ref="V23:W23"/>
    <mergeCell ref="C24:D24"/>
    <mergeCell ref="E24:J24"/>
    <mergeCell ref="K24:P24"/>
    <mergeCell ref="T24:U24"/>
    <mergeCell ref="V24:W24"/>
    <mergeCell ref="B23:B26"/>
    <mergeCell ref="C23:D23"/>
    <mergeCell ref="E23:J23"/>
    <mergeCell ref="K23:P23"/>
    <mergeCell ref="Q23:S26"/>
    <mergeCell ref="T23:U23"/>
    <mergeCell ref="C25:D25"/>
    <mergeCell ref="E25:J25"/>
    <mergeCell ref="K25:P25"/>
    <mergeCell ref="T25:U25"/>
    <mergeCell ref="B21:D21"/>
    <mergeCell ref="E21:J21"/>
    <mergeCell ref="K21:P21"/>
    <mergeCell ref="Q21:S21"/>
    <mergeCell ref="T21:U21"/>
    <mergeCell ref="V21:W21"/>
    <mergeCell ref="T19:U19"/>
    <mergeCell ref="V19:W19"/>
    <mergeCell ref="C20:D20"/>
    <mergeCell ref="E20:J20"/>
    <mergeCell ref="K20:P20"/>
    <mergeCell ref="T20:U20"/>
    <mergeCell ref="V20:W20"/>
    <mergeCell ref="T17:U17"/>
    <mergeCell ref="V17:W17"/>
    <mergeCell ref="C18:D18"/>
    <mergeCell ref="E18:J18"/>
    <mergeCell ref="K18:P18"/>
    <mergeCell ref="T18:U18"/>
    <mergeCell ref="V18:W18"/>
    <mergeCell ref="P5:S5"/>
    <mergeCell ref="B17:B20"/>
    <mergeCell ref="C17:D17"/>
    <mergeCell ref="E17:J17"/>
    <mergeCell ref="K17:P17"/>
    <mergeCell ref="Q17:S20"/>
    <mergeCell ref="C19:D19"/>
    <mergeCell ref="E19:J19"/>
    <mergeCell ref="K19:P19"/>
    <mergeCell ref="H3:I3"/>
    <mergeCell ref="J3:M3"/>
    <mergeCell ref="N3:O3"/>
    <mergeCell ref="P3:S3"/>
    <mergeCell ref="H4:I4"/>
    <mergeCell ref="J4:M4"/>
    <mergeCell ref="N4:N5"/>
    <mergeCell ref="P4:S4"/>
    <mergeCell ref="H5:I5"/>
    <mergeCell ref="J5:M5"/>
  </mergeCells>
  <phoneticPr fontId="2"/>
  <dataValidations count="3">
    <dataValidation imeMode="on" allowBlank="1" showInputMessage="1" showErrorMessage="1" sqref="B21:D21 B27:D27 J4:M4 P3:S5" xr:uid="{91584C60-5387-4750-B0D2-85675540E8A2}"/>
    <dataValidation imeMode="disabled" allowBlank="1" showInputMessage="1" showErrorMessage="1" sqref="E44 B44" xr:uid="{064C7BAF-7B2F-4F63-AEFC-7F578DC542B8}"/>
    <dataValidation imeMode="hiragana" allowBlank="1" showInputMessage="1" showErrorMessage="1" sqref="B39:D39 B33:D33" xr:uid="{36F87D9F-BEB3-4EDE-9F94-097181DB5470}"/>
  </dataValidations>
  <pageMargins left="0.9055118110236221" right="0.51181102362204722" top="0.74803149606299213" bottom="0.74803149606299213" header="0.31496062992125984" footer="0.31496062992125984"/>
  <pageSetup paperSize="9" scale="6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記入例 初任研</vt:lpstr>
      <vt:lpstr>記入例　拠点校</vt:lpstr>
      <vt:lpstr>記入例 ２年次</vt:lpstr>
      <vt:lpstr>記入例 ３年次</vt:lpstr>
      <vt:lpstr>初任研経費総括表</vt:lpstr>
      <vt:lpstr>拠点校指導教員 </vt:lpstr>
      <vt:lpstr>（２年次）経費総括表</vt:lpstr>
      <vt:lpstr>（３年次）経費総括表</vt:lpstr>
      <vt:lpstr>'（２年次）経費総括表'!Print_Area</vt:lpstr>
      <vt:lpstr>'（３年次）経費総括表'!Print_Area</vt:lpstr>
      <vt:lpstr>'記入例 ２年次'!Print_Area</vt:lpstr>
      <vt:lpstr>'記入例 ３年次'!Print_Area</vt:lpstr>
      <vt:lpstr>'記入例　拠点校'!Print_Area</vt:lpstr>
      <vt:lpstr>'記入例 初任研'!Print_Area</vt:lpstr>
      <vt:lpstr>'拠点校指導教員 '!Print_Area</vt:lpstr>
      <vt:lpstr>初任研経費総括表!Print_Area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A00188</dc:creator>
  <cp:lastModifiedBy>城　多賀子</cp:lastModifiedBy>
  <cp:lastPrinted>2025-03-03T05:29:41Z</cp:lastPrinted>
  <dcterms:created xsi:type="dcterms:W3CDTF">2006-04-03T01:19:17Z</dcterms:created>
  <dcterms:modified xsi:type="dcterms:W3CDTF">2026-03-11T07:58:11Z</dcterms:modified>
</cp:coreProperties>
</file>