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■初任者研修旅費に関すること\R08初任研\R08【取扱・様式】\【小中】\"/>
    </mc:Choice>
  </mc:AlternateContent>
  <xr:revisionPtr revIDLastSave="0" documentId="13_ncr:1_{B18F4A00-2241-4DC3-999B-727A9810672A}" xr6:coauthVersionLast="47" xr6:coauthVersionMax="47" xr10:uidLastSave="{00000000-0000-0000-0000-000000000000}"/>
  <bookViews>
    <workbookView xWindow="-120" yWindow="-120" windowWidth="20730" windowHeight="11040" tabRatio="928" xr2:uid="{00000000-000D-0000-FFFF-FFFF00000000}"/>
  </bookViews>
  <sheets>
    <sheet name="記入例 初任研" sheetId="37" r:id="rId1"/>
    <sheet name="記入例　拠点校" sheetId="38" r:id="rId2"/>
    <sheet name="記入例 ２年次" sheetId="39" r:id="rId3"/>
    <sheet name="記入例 ３年次" sheetId="40" r:id="rId4"/>
    <sheet name="初任研経費総括表" sheetId="33" r:id="rId5"/>
    <sheet name="拠点校指導教員 " sheetId="34" r:id="rId6"/>
    <sheet name="（２年次）経費総括表" sheetId="35" r:id="rId7"/>
    <sheet name="（３年次）経費総括表" sheetId="36" r:id="rId8"/>
  </sheets>
  <externalReferences>
    <externalReference r:id="rId9"/>
  </externalReferences>
  <definedNames>
    <definedName name="_xlnm.Print_Area" localSheetId="6">'（２年次）経費総括表'!$A$1:$S$45</definedName>
    <definedName name="_xlnm.Print_Area" localSheetId="7">'（３年次）経費総括表'!$A$1:$S$45</definedName>
    <definedName name="_xlnm.Print_Area" localSheetId="2">'記入例 ２年次'!$A$1:$S$47</definedName>
    <definedName name="_xlnm.Print_Area" localSheetId="3">'記入例 ３年次'!$A$1:$S$47</definedName>
    <definedName name="_xlnm.Print_Area" localSheetId="1">'記入例　拠点校'!$A$1:$P$50</definedName>
    <definedName name="_xlnm.Print_Area" localSheetId="0">'記入例 初任研'!$A$1:$T$61</definedName>
    <definedName name="_xlnm.Print_Area" localSheetId="5">'拠点校指導教員 '!$A$1:$P$47</definedName>
    <definedName name="_xlnm.Print_Area" localSheetId="4">初任研経費総括表!$A$1:$T$61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0" i="40" l="1"/>
  <c r="Q34" i="40"/>
  <c r="Q41" i="40" s="1"/>
  <c r="Q28" i="40"/>
  <c r="Q22" i="40"/>
  <c r="Q40" i="39"/>
  <c r="Q34" i="39"/>
  <c r="Q28" i="39"/>
  <c r="Q22" i="39"/>
  <c r="Q41" i="39" s="1"/>
  <c r="M47" i="38"/>
  <c r="M46" i="38"/>
  <c r="I46" i="38"/>
  <c r="E46" i="38"/>
  <c r="N10" i="38"/>
  <c r="L10" i="38"/>
  <c r="P45" i="37"/>
  <c r="B41" i="37"/>
  <c r="B40" i="37"/>
  <c r="B36" i="37"/>
  <c r="B35" i="37"/>
  <c r="B34" i="37"/>
  <c r="B31" i="37"/>
  <c r="B30" i="37"/>
  <c r="B39" i="37" s="1"/>
  <c r="B29" i="37"/>
  <c r="B28" i="37"/>
  <c r="B37" i="37" s="1"/>
  <c r="Q39" i="36"/>
  <c r="Q40" i="36" s="1"/>
  <c r="Q33" i="36"/>
  <c r="Q27" i="36"/>
  <c r="Q21" i="36"/>
  <c r="Q39" i="35"/>
  <c r="Q33" i="35"/>
  <c r="Q27" i="35"/>
  <c r="Q21" i="35"/>
  <c r="M46" i="34"/>
  <c r="I46" i="34"/>
  <c r="E46" i="34"/>
  <c r="M47" i="34" s="1"/>
  <c r="I56" i="33" s="1"/>
  <c r="P45" i="33" s="1"/>
  <c r="N10" i="34"/>
  <c r="L10" i="34"/>
  <c r="G10" i="34"/>
  <c r="E10" i="34"/>
  <c r="F56" i="33"/>
  <c r="IM41" i="33"/>
  <c r="B41" i="33"/>
  <c r="IU40" i="33"/>
  <c r="B40" i="33"/>
  <c r="IM39" i="33"/>
  <c r="IU38" i="33"/>
  <c r="IU36" i="33"/>
  <c r="B36" i="33"/>
  <c r="B35" i="33"/>
  <c r="IU33" i="33"/>
  <c r="B31" i="33"/>
  <c r="B30" i="33"/>
  <c r="B39" i="33" s="1"/>
  <c r="B29" i="33"/>
  <c r="B28" i="33"/>
  <c r="B34" i="33" s="1"/>
  <c r="B38" i="37" l="1"/>
  <c r="Q40" i="35"/>
  <c r="B37" i="33"/>
  <c r="B38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  <author>Administrator</author>
  </authors>
  <commentList>
    <comment ref="L19" authorId="0" shapeId="0" xr:uid="{63E0F8C9-8A76-4F77-B5F7-646D279F8390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未実施分は見込額を記入する。</t>
        </r>
      </text>
    </comment>
    <comment ref="H25" authorId="0" shapeId="0" xr:uid="{A0064DE5-151D-48EB-BB36-D03107EBF93C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授業研修（同校種）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J28" authorId="1" shapeId="0" xr:uid="{65188F89-30B6-4C0B-8421-B7413672DE8E}">
      <text>
        <r>
          <rPr>
            <b/>
            <sz val="16"/>
            <color indexed="81"/>
            <rFont val="Meiryo UI"/>
            <family val="3"/>
            <charset val="128"/>
          </rPr>
          <t xml:space="preserve">居住地の地点名称・通勤認定距離等
</t>
        </r>
        <r>
          <rPr>
            <sz val="16"/>
            <color indexed="81"/>
            <rFont val="Meiryo UI"/>
            <family val="3"/>
            <charset val="128"/>
          </rPr>
          <t>直行直帰の有無にかかわらず記入する。
転居等により状況に変動があった場合、
旅行日時点の情報が計算書に反映されているか確認する。</t>
        </r>
      </text>
    </comment>
    <comment ref="H34" authorId="0" shapeId="0" xr:uid="{6A86F51D-E4DF-4D48-84DB-493D58473421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D39" authorId="1" shapeId="0" xr:uid="{03693EA5-6674-4E29-8F84-5E52829A503D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
研修名・見込額等を記入する。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悠佑</author>
  </authors>
  <commentList>
    <comment ref="C15" authorId="0" shapeId="0" xr:uid="{1F24EA2C-2C2C-4B10-8423-2274A7796C0F}">
      <text>
        <r>
          <rPr>
            <sz val="14"/>
            <color indexed="81"/>
            <rFont val="Meiryo UI"/>
            <family val="3"/>
            <charset val="128"/>
          </rPr>
          <t xml:space="preserve"> </t>
        </r>
        <r>
          <rPr>
            <sz val="16"/>
            <color indexed="81"/>
            <rFont val="Meiryo UI"/>
            <family val="3"/>
            <charset val="128"/>
          </rPr>
          <t>訪問日（年間３０回）を、指導教員に確認の上、記入する。
 複数の初任者が配置された学校へ指導訪問する場合、
 初任者一人分ずつ分けて記入する。</t>
        </r>
      </text>
    </comment>
    <comment ref="K45" authorId="0" shapeId="0" xr:uid="{5DE578C6-CF12-4446-BBD6-859845899BD5}">
      <text>
        <r>
          <rPr>
            <sz val="16"/>
            <color indexed="81"/>
            <rFont val="Meiryo UI"/>
            <family val="3"/>
            <charset val="128"/>
          </rPr>
          <t>拠点校指導教員が担当する学校で実施される授業研修（同校種）
に指導訪問する場合、この欄に記入する。</t>
        </r>
      </text>
    </comment>
    <comment ref="F47" authorId="0" shapeId="0" xr:uid="{5C23109F-F601-4A4F-B44A-083E18727E1C}">
      <text>
        <r>
          <rPr>
            <sz val="16"/>
            <color indexed="81"/>
            <rFont val="Meiryo UI"/>
            <family val="3"/>
            <charset val="128"/>
          </rPr>
          <t>当月旅費額を記入する。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14F88C49-5BC0-4367-89DF-C36300E809D4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  <comment ref="E25" authorId="0" shapeId="0" xr:uid="{272D684A-C664-4D85-B789-4844439A61A8}">
      <text>
        <r>
          <rPr>
            <sz val="16"/>
            <color indexed="81"/>
            <rFont val="Meiryo UI"/>
            <family val="3"/>
            <charset val="128"/>
          </rPr>
          <t>研修日を記入する。
　Aブロック　７月２８日
　Bブロック　７月２９日
　Cブロック　７月３０日
　Dブロック　７月３１日</t>
        </r>
      </text>
    </comment>
    <comment ref="K28" authorId="0" shapeId="0" xr:uid="{0BD3EAEE-B921-41A4-9DF6-03CF8126FEE5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 xml:space="preserve">未実施の研修についても、
見込額等を記入する。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</authors>
  <commentList>
    <comment ref="K18" authorId="0" shapeId="0" xr:uid="{B7CD26FD-C7E4-4709-B5DC-3B111727BCFF}">
      <text>
        <r>
          <rPr>
            <b/>
            <sz val="16"/>
            <color indexed="81"/>
            <rFont val="Meiryo UI"/>
            <family val="3"/>
            <charset val="128"/>
          </rPr>
          <t xml:space="preserve">選択研修
</t>
        </r>
        <r>
          <rPr>
            <sz val="16"/>
            <color indexed="81"/>
            <rFont val="Meiryo UI"/>
            <family val="3"/>
            <charset val="128"/>
          </rPr>
          <t>６月頃に決まります。</t>
        </r>
        <r>
          <rPr>
            <b/>
            <sz val="16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選択した研修名等を記入する。</t>
        </r>
      </text>
    </comment>
  </commentList>
</comments>
</file>

<file path=xl/sharedStrings.xml><?xml version="1.0" encoding="utf-8"?>
<sst xmlns="http://schemas.openxmlformats.org/spreadsheetml/2006/main" count="711" uniqueCount="162">
  <si>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</si>
  <si>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</si>
  <si>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</si>
  <si>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計</t>
    <rPh sb="0" eb="1">
      <t>ケイ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</si>
  <si>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</si>
  <si>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</si>
  <si>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</si>
  <si>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</si>
  <si>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</si>
  <si>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</si>
  <si>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</si>
  <si>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</si>
  <si>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</si>
  <si>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</si>
  <si>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計算書枚数</t>
    <rPh sb="0" eb="3">
      <t>ケイサンショ</t>
    </rPh>
    <rPh sb="3" eb="5">
      <t>マイスウ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</si>
  <si>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</si>
  <si>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</si>
  <si>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</si>
  <si>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</si>
  <si>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</si>
  <si>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合計</t>
    <rPh sb="0" eb="2">
      <t>ゴウケイ</t>
    </rPh>
    <phoneticPr fontId="2"/>
  </si>
  <si>
    <t>氏名</t>
    <rPh sb="0" eb="2">
      <t>シメイ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</si>
  <si>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</si>
  <si>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</si>
  <si>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所属地点名称</t>
    <rPh sb="0" eb="2">
      <t>ショゾク</t>
    </rPh>
    <rPh sb="2" eb="4">
      <t>チテン</t>
    </rPh>
    <rPh sb="4" eb="6">
      <t>メイショウ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</si>
  <si>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</si>
  <si>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</si>
  <si>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氏名</t>
    <rPh sb="0" eb="1">
      <t>シ</t>
    </rPh>
    <rPh sb="1" eb="2">
      <t>メイ</t>
    </rPh>
    <phoneticPr fontId="2"/>
  </si>
  <si>
    <t>旅費額合計</t>
    <rPh sb="0" eb="1">
      <t>タビ</t>
    </rPh>
    <rPh sb="1" eb="2">
      <t>ヒ</t>
    </rPh>
    <rPh sb="2" eb="3">
      <t>ガク</t>
    </rPh>
    <rPh sb="3" eb="4">
      <t>ゴウ</t>
    </rPh>
    <rPh sb="4" eb="5">
      <t>ケイ</t>
    </rPh>
    <phoneticPr fontId="2"/>
  </si>
  <si>
    <t>拠点校指導教員の訪問旅費一覧表</t>
    <rPh sb="0" eb="3">
      <t>キョテンコウ</t>
    </rPh>
    <rPh sb="3" eb="5">
      <t>シドウ</t>
    </rPh>
    <rPh sb="5" eb="7">
      <t>キョウイン</t>
    </rPh>
    <rPh sb="8" eb="10">
      <t>ホウモン</t>
    </rPh>
    <rPh sb="10" eb="12">
      <t>リョヒ</t>
    </rPh>
    <rPh sb="12" eb="15">
      <t>イチランヒョウ</t>
    </rPh>
    <phoneticPr fontId="2"/>
  </si>
  <si>
    <t>旅費計算書枚数</t>
    <rPh sb="0" eb="2">
      <t>リョヒ</t>
    </rPh>
    <rPh sb="2" eb="5">
      <t>ケイサンショ</t>
    </rPh>
    <rPh sb="5" eb="7">
      <t>マイスウ</t>
    </rPh>
    <phoneticPr fontId="2"/>
  </si>
  <si>
    <t>田辺市（田辺市）</t>
    <rPh sb="0" eb="3">
      <t>タナベシ</t>
    </rPh>
    <rPh sb="4" eb="7">
      <t>タナベシ</t>
    </rPh>
    <phoneticPr fontId="2"/>
  </si>
  <si>
    <t>担当者</t>
    <rPh sb="0" eb="3">
      <t>タントウシャ</t>
    </rPh>
    <phoneticPr fontId="2"/>
  </si>
  <si>
    <t>職名</t>
    <rPh sb="0" eb="2">
      <t>ショクメイ</t>
    </rPh>
    <phoneticPr fontId="2"/>
  </si>
  <si>
    <t>指導訪問日</t>
    <rPh sb="0" eb="2">
      <t>シドウ</t>
    </rPh>
    <rPh sb="2" eb="5">
      <t>ホウモンビ</t>
    </rPh>
    <phoneticPr fontId="2"/>
  </si>
  <si>
    <t>旅費額</t>
    <rPh sb="0" eb="2">
      <t>リョヒ</t>
    </rPh>
    <rPh sb="2" eb="3">
      <t>ガク</t>
    </rPh>
    <phoneticPr fontId="2"/>
  </si>
  <si>
    <t>訪問
学校名</t>
    <rPh sb="0" eb="2">
      <t>ホウモン</t>
    </rPh>
    <rPh sb="3" eb="6">
      <t>ガッコウメイ</t>
    </rPh>
    <phoneticPr fontId="2"/>
  </si>
  <si>
    <t>小計</t>
    <rPh sb="0" eb="2">
      <t>ショウケイ</t>
    </rPh>
    <phoneticPr fontId="2"/>
  </si>
  <si>
    <t>居住地の地点名称</t>
    <rPh sb="0" eb="3">
      <t>キョジュウチ</t>
    </rPh>
    <rPh sb="4" eb="6">
      <t>チテン</t>
    </rPh>
    <rPh sb="6" eb="8">
      <t>メイショウ</t>
    </rPh>
    <phoneticPr fontId="2"/>
  </si>
  <si>
    <t>備考欄</t>
    <rPh sb="0" eb="3">
      <t>ビコウラン</t>
    </rPh>
    <phoneticPr fontId="2"/>
  </si>
  <si>
    <t>授業研修（異校種）</t>
    <rPh sb="0" eb="2">
      <t>ジュギョウ</t>
    </rPh>
    <rPh sb="2" eb="4">
      <t>ケンシュウ</t>
    </rPh>
    <phoneticPr fontId="2"/>
  </si>
  <si>
    <t>回数</t>
    <rPh sb="0" eb="2">
      <t>カイスウ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</si>
  <si>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</si>
  <si>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授業研修</t>
    <rPh sb="0" eb="2">
      <t>ジュギョウ</t>
    </rPh>
    <rPh sb="2" eb="4">
      <t>ケンシュウ</t>
    </rPh>
    <phoneticPr fontId="2"/>
  </si>
  <si>
    <t xml:space="preserve"> </t>
    <phoneticPr fontId="2"/>
  </si>
  <si>
    <t>ＴＥＬ</t>
    <phoneticPr fontId="2"/>
  </si>
  <si>
    <t xml:space="preserve">
 氏名</t>
    <rPh sb="7" eb="8">
      <t>シ</t>
    </rPh>
    <rPh sb="8" eb="9">
      <t>メイ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</si>
  <si>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</si>
  <si>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３年次研修・・・年間２日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</si>
  <si>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２年次研修・・・年間２日</t>
    <rPh sb="1" eb="3">
      <t>ネンジ</t>
    </rPh>
    <rPh sb="3" eb="5">
      <t>ケンシュウ</t>
    </rPh>
    <rPh sb="8" eb="10">
      <t>ネンカン</t>
    </rPh>
    <rPh sb="11" eb="12">
      <t>ニチ</t>
    </rPh>
    <phoneticPr fontId="2"/>
  </si>
  <si>
    <t>田辺市（田辺市）</t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</si>
  <si>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</si>
  <si>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※記入上の留意点</t>
    <phoneticPr fontId="2"/>
  </si>
  <si>
    <t>２　初任者研修実施校校長連絡協議会・・・１日</t>
    <phoneticPr fontId="2"/>
  </si>
  <si>
    <t>３　指導教員連絡協議会・・・２日</t>
    <phoneticPr fontId="2"/>
  </si>
  <si>
    <t>４　拠点校指導教員等の指導訪問旅費</t>
    <phoneticPr fontId="2"/>
  </si>
  <si>
    <t>オンライン</t>
    <phoneticPr fontId="2"/>
  </si>
  <si>
    <r>
      <t xml:space="preserve">５　当月提出内容 </t>
    </r>
    <r>
      <rPr>
        <sz val="16"/>
        <rFont val="Meiryo UI"/>
        <family val="3"/>
        <charset val="128"/>
      </rPr>
      <t>（当月の計算書枚数と旅費額合計を記入）</t>
    </r>
    <phoneticPr fontId="2"/>
  </si>
  <si>
    <t>教育センター費　県立学校教育</t>
    <rPh sb="0" eb="2">
      <t>キョウイク</t>
    </rPh>
    <rPh sb="6" eb="7">
      <t>ヒ</t>
    </rPh>
    <rPh sb="8" eb="14">
      <t>ケンリツガッコウキョウイク</t>
    </rPh>
    <phoneticPr fontId="2"/>
  </si>
  <si>
    <t>オンライン</t>
  </si>
  <si>
    <t>和歌山市
北コミュニティセンター</t>
    <rPh sb="0" eb="3">
      <t>ワカヤマ</t>
    </rPh>
    <rPh sb="3" eb="4">
      <t>シ</t>
    </rPh>
    <rPh sb="5" eb="6">
      <t>キタ</t>
    </rPh>
    <phoneticPr fontId="2"/>
  </si>
  <si>
    <t>和歌山市北コミュニティーセンター</t>
    <rPh sb="0" eb="4">
      <t>ワカヤマシ</t>
    </rPh>
    <rPh sb="4" eb="5">
      <t>キタ</t>
    </rPh>
    <phoneticPr fontId="2"/>
  </si>
  <si>
    <t>７月　　　　日</t>
    <rPh sb="1" eb="2">
      <t>ガツ</t>
    </rPh>
    <rPh sb="6" eb="7">
      <t>ニチ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</si>
  <si>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</si>
  <si>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t>田辺市（田辺市）</t>
    <rPh sb="0" eb="3">
      <t>タナベシ</t>
    </rPh>
    <rPh sb="4" eb="6">
      <t>タナベ</t>
    </rPh>
    <rPh sb="6" eb="7">
      <t>シ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</si>
  <si>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</si>
  <si>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市町村教委が
実施する研修</t>
    <rPh sb="0" eb="3">
      <t>シチョウソン</t>
    </rPh>
    <rPh sb="3" eb="5">
      <t>キョウイ</t>
    </rPh>
    <rPh sb="7" eb="9">
      <t>ジッシ</t>
    </rPh>
    <rPh sb="11" eb="13">
      <t>ケンシュウ</t>
    </rPh>
    <phoneticPr fontId="2"/>
  </si>
  <si>
    <t>当月旅費額</t>
    <rPh sb="0" eb="2">
      <t>トウゲツ</t>
    </rPh>
    <rPh sb="2" eb="4">
      <t>リョヒ</t>
    </rPh>
    <rPh sb="4" eb="5">
      <t>ガク</t>
    </rPh>
    <phoneticPr fontId="2"/>
  </si>
  <si>
    <t>年間旅費見込額</t>
    <rPh sb="0" eb="2">
      <t>ネンカン</t>
    </rPh>
    <rPh sb="2" eb="4">
      <t>リョヒ</t>
    </rPh>
    <rPh sb="4" eb="6">
      <t>ミコ</t>
    </rPh>
    <rPh sb="6" eb="7">
      <t>ガク</t>
    </rPh>
    <phoneticPr fontId="2"/>
  </si>
  <si>
    <t>年間旅費見込額</t>
    <rPh sb="0" eb="2">
      <t>ネンカン</t>
    </rPh>
    <rPh sb="2" eb="4">
      <t>リョヒ</t>
    </rPh>
    <rPh sb="4" eb="7">
      <t>ミコミガク</t>
    </rPh>
    <phoneticPr fontId="2"/>
  </si>
  <si>
    <t>６　年間旅費見込額合計</t>
    <rPh sb="2" eb="4">
      <t>ネンカン</t>
    </rPh>
    <rPh sb="4" eb="6">
      <t>リョヒ</t>
    </rPh>
    <rPh sb="6" eb="9">
      <t>ミコミガク</t>
    </rPh>
    <rPh sb="9" eb="11">
      <t>ゴウケイ</t>
    </rPh>
    <phoneticPr fontId="2"/>
  </si>
  <si>
    <t>４月中</t>
    <rPh sb="1" eb="3">
      <t>ガツチュウ</t>
    </rPh>
    <phoneticPr fontId="2"/>
  </si>
  <si>
    <t>オンデマンド</t>
    <phoneticPr fontId="2"/>
  </si>
  <si>
    <r>
      <t>１　初任者研修・・・１４日</t>
    </r>
    <r>
      <rPr>
        <sz val="16"/>
        <rFont val="Meiryo UI"/>
        <family val="3"/>
        <charset val="128"/>
      </rPr>
      <t>（教職基礎研修の実施日等が記載と異なる場合、適宜変更してください。）</t>
    </r>
    <rPh sb="2" eb="5">
      <t>ショニンシャ</t>
    </rPh>
    <rPh sb="5" eb="7">
      <t>ケンシュウ</t>
    </rPh>
    <rPh sb="14" eb="16">
      <t>キョウショク</t>
    </rPh>
    <rPh sb="16" eb="18">
      <t>キソ</t>
    </rPh>
    <rPh sb="18" eb="20">
      <t>ケンシュウ</t>
    </rPh>
    <rPh sb="24" eb="25">
      <t>ナド</t>
    </rPh>
    <phoneticPr fontId="2"/>
  </si>
  <si>
    <t>　(3) 該当月の合計旅費額を「当月旅費額」に記入すること。</t>
    <rPh sb="5" eb="7">
      <t>ガイトウ</t>
    </rPh>
    <rPh sb="7" eb="8">
      <t>ツキ</t>
    </rPh>
    <rPh sb="9" eb="11">
      <t>ゴウケイ</t>
    </rPh>
    <rPh sb="11" eb="13">
      <t>リョヒ</t>
    </rPh>
    <rPh sb="13" eb="14">
      <t>ガク</t>
    </rPh>
    <rPh sb="16" eb="18">
      <t>トウゲツ</t>
    </rPh>
    <rPh sb="18" eb="20">
      <t>リョヒ</t>
    </rPh>
    <rPh sb="20" eb="21">
      <t>ガク</t>
    </rPh>
    <rPh sb="23" eb="25">
      <t>キニュウ</t>
    </rPh>
    <phoneticPr fontId="2"/>
  </si>
  <si>
    <t>　(3) 該当月の事項（旅費額０円を含む。）をマーカー等で明示すること。</t>
    <rPh sb="5" eb="7">
      <t>ガイトウ</t>
    </rPh>
    <rPh sb="9" eb="11">
      <t>ジコウ</t>
    </rPh>
    <rPh sb="29" eb="31">
      <t>メイジ</t>
    </rPh>
    <phoneticPr fontId="2"/>
  </si>
  <si>
    <t>　(1) 会場が決定している研修は、旅費見込額を記入し、変更があった場合は修正すること。</t>
    <rPh sb="22" eb="23">
      <t>ガク</t>
    </rPh>
    <phoneticPr fontId="2"/>
  </si>
  <si>
    <t>　(2) 実施後、指導教員に確認の上、該当月の事項（旅費額０円を含む。）をマーカー等で明示すること。</t>
    <rPh sb="5" eb="8">
      <t>ジッシゴ</t>
    </rPh>
    <rPh sb="9" eb="11">
      <t>シドウ</t>
    </rPh>
    <rPh sb="11" eb="13">
      <t>キョウイン</t>
    </rPh>
    <rPh sb="14" eb="16">
      <t>カクニン</t>
    </rPh>
    <rPh sb="17" eb="18">
      <t>ウエ</t>
    </rPh>
    <rPh sb="19" eb="21">
      <t>ガイトウ</t>
    </rPh>
    <rPh sb="21" eb="22">
      <t>ツキ</t>
    </rPh>
    <rPh sb="23" eb="25">
      <t>ジコウ</t>
    </rPh>
    <rPh sb="41" eb="42">
      <t>トウ</t>
    </rPh>
    <rPh sb="43" eb="45">
      <t>メイジ</t>
    </rPh>
    <phoneticPr fontId="2"/>
  </si>
  <si>
    <r>
      <t xml:space="preserve">　(1) </t>
    </r>
    <r>
      <rPr>
        <b/>
        <sz val="14"/>
        <rFont val="Meiryo UI"/>
        <family val="3"/>
        <charset val="128"/>
      </rPr>
      <t>実施日が未定であっても、訪問予定回数分の旅費見込額を記入し、</t>
    </r>
    <r>
      <rPr>
        <sz val="14"/>
        <rFont val="Meiryo UI"/>
        <family val="3"/>
        <charset val="128"/>
      </rPr>
      <t>「年間旅費見込額」に反映させること。</t>
    </r>
    <rPh sb="5" eb="7">
      <t>ジッシ</t>
    </rPh>
    <rPh sb="7" eb="8">
      <t>ヒ</t>
    </rPh>
    <rPh sb="9" eb="11">
      <t>ミテイ</t>
    </rPh>
    <rPh sb="17" eb="19">
      <t>ホウモン</t>
    </rPh>
    <rPh sb="19" eb="21">
      <t>ヨテイ</t>
    </rPh>
    <rPh sb="21" eb="23">
      <t>カイスウ</t>
    </rPh>
    <rPh sb="23" eb="24">
      <t>ブン</t>
    </rPh>
    <rPh sb="38" eb="40">
      <t>リョヒ</t>
    </rPh>
    <rPh sb="40" eb="43">
      <t>ミコミガク</t>
    </rPh>
    <phoneticPr fontId="2"/>
  </si>
  <si>
    <t>氏名</t>
  </si>
  <si>
    <t>指導教員名</t>
  </si>
  <si>
    <t>学校名</t>
  </si>
  <si>
    <t>備考欄</t>
    <rPh sb="0" eb="2">
      <t>ビコウ</t>
    </rPh>
    <rPh sb="2" eb="3">
      <t>ラン</t>
    </rPh>
    <phoneticPr fontId="2"/>
  </si>
  <si>
    <t>（改姓、通勤認定情報の変更等、参考となる事柄を記入）</t>
    <phoneticPr fontId="2"/>
  </si>
  <si>
    <t>　(1) 会場が決定している研修は旅費見込額を記入し、変更があった場合、修正すること。又、「６ 年間旅費見込額合計」に反映させること。</t>
    <rPh sb="5" eb="7">
      <t>カイジョウ</t>
    </rPh>
    <rPh sb="8" eb="10">
      <t>ケッテイ</t>
    </rPh>
    <rPh sb="14" eb="16">
      <t>ケンシュウ</t>
    </rPh>
    <rPh sb="17" eb="19">
      <t>リョヒ</t>
    </rPh>
    <rPh sb="19" eb="21">
      <t>ミコミ</t>
    </rPh>
    <rPh sb="21" eb="22">
      <t>ガク</t>
    </rPh>
    <rPh sb="23" eb="25">
      <t>キニュウ</t>
    </rPh>
    <rPh sb="27" eb="29">
      <t>ヘンコウ</t>
    </rPh>
    <rPh sb="33" eb="35">
      <t>バアイ</t>
    </rPh>
    <rPh sb="36" eb="38">
      <t>シュウセイ</t>
    </rPh>
    <rPh sb="43" eb="44">
      <t>マタ</t>
    </rPh>
    <rPh sb="48" eb="50">
      <t>ネンカン</t>
    </rPh>
    <rPh sb="50" eb="52">
      <t>リョヒ</t>
    </rPh>
    <rPh sb="52" eb="55">
      <t>ミコミガク</t>
    </rPh>
    <rPh sb="55" eb="57">
      <t>ゴウケイ</t>
    </rPh>
    <rPh sb="59" eb="61">
      <t>ハンエイ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</si>
  <si>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。（選択研修は、６月頃に決まります。）</t>
    </r>
    <rPh sb="30" eb="32">
      <t>センタク</t>
    </rPh>
    <rPh sb="32" eb="34">
      <t>ケンシュウ</t>
    </rPh>
    <rPh sb="37" eb="39">
      <t>ツキゴロ</t>
    </rPh>
    <rPh sb="40" eb="41">
      <t>キ</t>
    </rPh>
    <phoneticPr fontId="2"/>
  </si>
  <si>
    <r>
      <t>　(3) 予算管理に必要なため、請求の有無にかかわらず</t>
    </r>
    <r>
      <rPr>
        <b/>
        <sz val="15"/>
        <rFont val="Meiryo UI"/>
        <family val="3"/>
        <charset val="128"/>
      </rPr>
      <t>（2）の時点で、提出すること。</t>
    </r>
    <rPh sb="5" eb="7">
      <t>ヨサン</t>
    </rPh>
    <rPh sb="7" eb="9">
      <t>カンリ</t>
    </rPh>
    <rPh sb="10" eb="12">
      <t>ヒツヨウ</t>
    </rPh>
    <rPh sb="16" eb="18">
      <t>セイキュウ</t>
    </rPh>
    <rPh sb="19" eb="21">
      <t>ウム</t>
    </rPh>
    <rPh sb="31" eb="33">
      <t>ジテン</t>
    </rPh>
    <rPh sb="35" eb="37">
      <t>テイシュツ</t>
    </rPh>
    <phoneticPr fontId="2"/>
  </si>
  <si>
    <t>（当月の計算書枚数と旅費額合計を記入）</t>
    <phoneticPr fontId="2"/>
  </si>
  <si>
    <t>当月提出内容</t>
    <rPh sb="0" eb="2">
      <t>トウゲツ</t>
    </rPh>
    <rPh sb="2" eb="4">
      <t>テイシュツ</t>
    </rPh>
    <rPh sb="4" eb="6">
      <t>ナイヨウ</t>
    </rPh>
    <phoneticPr fontId="2"/>
  </si>
  <si>
    <t xml:space="preserve">備考欄 </t>
    <rPh sb="0" eb="2">
      <t>ビコウ</t>
    </rPh>
    <rPh sb="2" eb="3">
      <t>ラン</t>
    </rPh>
    <phoneticPr fontId="2"/>
  </si>
  <si>
    <t>（改姓、通勤認定情報の変更等、参考となる事柄を記入）</t>
    <rPh sb="1" eb="3">
      <t>カイセイ</t>
    </rPh>
    <rPh sb="4" eb="6">
      <t>ツウキン</t>
    </rPh>
    <rPh sb="6" eb="8">
      <t>ニンテイ</t>
    </rPh>
    <rPh sb="8" eb="10">
      <t>ジョウホウ</t>
    </rPh>
    <rPh sb="11" eb="13">
      <t>ヘンコウ</t>
    </rPh>
    <rPh sb="13" eb="14">
      <t>トウ</t>
    </rPh>
    <rPh sb="15" eb="17">
      <t>サンコウ</t>
    </rPh>
    <rPh sb="20" eb="22">
      <t>コトガラ</t>
    </rPh>
    <rPh sb="23" eb="25">
      <t>キニュウ</t>
    </rPh>
    <phoneticPr fontId="2"/>
  </si>
  <si>
    <t>（改姓、通勤認定情報の変更等、参考となる事柄を記入）</t>
    <rPh sb="0" eb="2">
      <t>カイセイ</t>
    </rPh>
    <rPh sb="3" eb="5">
      <t>ツウキン</t>
    </rPh>
    <rPh sb="5" eb="7">
      <t>ニンテイ</t>
    </rPh>
    <rPh sb="7" eb="9">
      <t>ジョウホウ</t>
    </rPh>
    <rPh sb="10" eb="12">
      <t>ヘンコウ</t>
    </rPh>
    <rPh sb="12" eb="13">
      <t>トウ</t>
    </rPh>
    <rPh sb="14" eb="16">
      <t>サンコウ</t>
    </rPh>
    <rPh sb="19" eb="21">
      <t>コトガラ</t>
    </rPh>
    <rPh sb="22" eb="24">
      <t>キニュウ</t>
    </rPh>
    <phoneticPr fontId="2"/>
  </si>
  <si>
    <t>通勤認定距離(㎞)
公共交通機関利用
の場合、認定区間</t>
    <rPh sb="0" eb="2">
      <t>ツウキン</t>
    </rPh>
    <rPh sb="2" eb="4">
      <t>ニンテイ</t>
    </rPh>
    <rPh sb="4" eb="6">
      <t>キョリ</t>
    </rPh>
    <rPh sb="10" eb="12">
      <t>コウキョウ</t>
    </rPh>
    <rPh sb="12" eb="14">
      <t>コウツウ</t>
    </rPh>
    <rPh sb="14" eb="16">
      <t>キカン</t>
    </rPh>
    <rPh sb="16" eb="18">
      <t>リヨウ</t>
    </rPh>
    <rPh sb="20" eb="22">
      <t>バアイ</t>
    </rPh>
    <rPh sb="23" eb="25">
      <t>ニンテイ</t>
    </rPh>
    <rPh sb="25" eb="27">
      <t>クカン</t>
    </rPh>
    <phoneticPr fontId="2"/>
  </si>
  <si>
    <t>）月分（小学校・紀北用）</t>
    <rPh sb="4" eb="5">
      <t>ショウ</t>
    </rPh>
    <rPh sb="9" eb="10">
      <t>キタ</t>
    </rPh>
    <phoneticPr fontId="2"/>
  </si>
  <si>
    <t>）月分（小学校・紀北用）</t>
    <rPh sb="4" eb="5">
      <t>ショウ</t>
    </rPh>
    <rPh sb="5" eb="7">
      <t>ガッコウ</t>
    </rPh>
    <rPh sb="9" eb="10">
      <t>キタ</t>
    </rPh>
    <phoneticPr fontId="2"/>
  </si>
  <si>
    <t>小学校理科教育研修</t>
    <rPh sb="0" eb="3">
      <t>ショウガッコウ</t>
    </rPh>
    <rPh sb="3" eb="5">
      <t>リカ</t>
    </rPh>
    <rPh sb="5" eb="7">
      <t>キョウイク</t>
    </rPh>
    <rPh sb="7" eb="9">
      <t>ケンシュウ</t>
    </rPh>
    <phoneticPr fontId="2"/>
  </si>
  <si>
    <r>
      <t>　(2) 実施日、会場が未定の場合、</t>
    </r>
    <r>
      <rPr>
        <b/>
        <sz val="15"/>
        <rFont val="Meiryo UI"/>
        <family val="3"/>
        <charset val="128"/>
      </rPr>
      <t>決定次第記入すること</t>
    </r>
    <r>
      <rPr>
        <sz val="15"/>
        <rFont val="Meiryo UI"/>
        <family val="3"/>
        <charset val="128"/>
      </rPr>
      <t>。（選択研修は６月頃、授業研修は７月末に決まります。）</t>
    </r>
    <rPh sb="39" eb="41">
      <t>ジュギョウ</t>
    </rPh>
    <rPh sb="41" eb="43">
      <t>ケンシュウ</t>
    </rPh>
    <rPh sb="45" eb="46">
      <t>ツキ</t>
    </rPh>
    <rPh sb="46" eb="47">
      <t>マツ</t>
    </rPh>
    <phoneticPr fontId="2"/>
  </si>
  <si>
    <r>
      <t>　(4)</t>
    </r>
    <r>
      <rPr>
        <b/>
        <sz val="15"/>
        <rFont val="Meiryo UI"/>
        <family val="3"/>
        <charset val="128"/>
      </rPr>
      <t xml:space="preserve"> 旅費請求のない月は、「５ 当月提出内容」を０として提出すること。</t>
    </r>
    <r>
      <rPr>
        <sz val="15"/>
        <rFont val="Meiryo UI"/>
        <family val="3"/>
        <charset val="128"/>
      </rPr>
      <t>（FAX可：0739－26－8120　送付状不要。）</t>
    </r>
    <rPh sb="18" eb="20">
      <t>トウゲツ</t>
    </rPh>
    <rPh sb="20" eb="22">
      <t>テイシュツ</t>
    </rPh>
    <rPh sb="22" eb="24">
      <t>ナイヨウ</t>
    </rPh>
    <rPh sb="30" eb="32">
      <t>テイシュツ</t>
    </rPh>
    <phoneticPr fontId="2"/>
  </si>
  <si>
    <t>　(5) 全ての研修等を完了した月の翌月分以降、提出不要。</t>
    <phoneticPr fontId="2"/>
  </si>
  <si>
    <t>プラザホープ</t>
    <phoneticPr fontId="2"/>
  </si>
  <si>
    <r>
      <t>　(4)</t>
    </r>
    <r>
      <rPr>
        <b/>
        <sz val="14"/>
        <rFont val="Meiryo UI"/>
        <family val="3"/>
        <charset val="128"/>
      </rPr>
      <t xml:space="preserve"> 旅費請求のない月は、当月旅費額０として提出すること。</t>
    </r>
    <r>
      <rPr>
        <sz val="14"/>
        <rFont val="Meiryo UI"/>
        <family val="3"/>
        <charset val="128"/>
      </rPr>
      <t>（FAX可：0739－26－8120　送付状不要。）</t>
    </r>
    <rPh sb="15" eb="17">
      <t>トウゲツ</t>
    </rPh>
    <rPh sb="24" eb="26">
      <t>テイシュツ</t>
    </rPh>
    <phoneticPr fontId="2"/>
  </si>
  <si>
    <t>　(5) 訪問を完了した月の翌月分以降、提出不要。</t>
    <rPh sb="5" eb="7">
      <t>ホウモン</t>
    </rPh>
    <phoneticPr fontId="2"/>
  </si>
  <si>
    <t>　　　（FAX可：0739－26－8120　送付状不要。）</t>
    <phoneticPr fontId="2"/>
  </si>
  <si>
    <t>和歌山市北コミュニティセンター</t>
    <rPh sb="0" eb="4">
      <t>ワカヤマシ</t>
    </rPh>
    <rPh sb="4" eb="5">
      <t>キタ</t>
    </rPh>
    <phoneticPr fontId="2"/>
  </si>
  <si>
    <t>　７月　　　　日</t>
    <rPh sb="2" eb="3">
      <t>ガツ</t>
    </rPh>
    <rPh sb="7" eb="8">
      <t>ニチ</t>
    </rPh>
    <phoneticPr fontId="2"/>
  </si>
  <si>
    <t>令和８年度初任者研修経費調総括表（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ケイヒ</t>
    </rPh>
    <rPh sb="12" eb="13">
      <t>シラ</t>
    </rPh>
    <rPh sb="13" eb="15">
      <t>ソウカツ</t>
    </rPh>
    <rPh sb="15" eb="16">
      <t>ヒョウ</t>
    </rPh>
    <phoneticPr fontId="2"/>
  </si>
  <si>
    <t>教職基礎研修⑦に係る旅費取扱いは、「令和8年度研修講座等の旅費事務取扱いについて（小・中学校用）」を参照のこと。（事業旅費として取り扱うため、教育センター学びの丘への提出不要。）</t>
    <phoneticPr fontId="2"/>
  </si>
  <si>
    <t>令和８年度初任者研修等（２年次）経費調総括表（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</si>
  <si>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　(4) (3) にて提出後、変更がない場合、研修実施月まで提出不要。又、全ての研修を完了した月の翌月分以降、提出不要。</t>
    <rPh sb="11" eb="14">
      <t>テイシュツゴ</t>
    </rPh>
    <rPh sb="15" eb="17">
      <t>ヘンコウ</t>
    </rPh>
    <rPh sb="20" eb="22">
      <t>バアイ</t>
    </rPh>
    <rPh sb="23" eb="25">
      <t>ケンシュウ</t>
    </rPh>
    <rPh sb="25" eb="27">
      <t>ジッシ</t>
    </rPh>
    <rPh sb="27" eb="28">
      <t>ツキ</t>
    </rPh>
    <rPh sb="30" eb="32">
      <t>テイシュツ</t>
    </rPh>
    <rPh sb="32" eb="34">
      <t>フヨウ</t>
    </rPh>
    <rPh sb="35" eb="36">
      <t>マタ</t>
    </rPh>
    <rPh sb="37" eb="38">
      <t>スベ</t>
    </rPh>
    <rPh sb="40" eb="42">
      <t>ケンシュウ</t>
    </rPh>
    <phoneticPr fontId="2"/>
  </si>
  <si>
    <t>　(5) 研修実施月分提出時、該当月の事項（旅費額０円を含む。）をマーカー等で明示すること。</t>
    <rPh sb="5" eb="7">
      <t>ケンシュウ</t>
    </rPh>
    <rPh sb="7" eb="9">
      <t>ジッシ</t>
    </rPh>
    <rPh sb="9" eb="11">
      <t>ツキブン</t>
    </rPh>
    <rPh sb="11" eb="14">
      <t>テイシュツジ</t>
    </rPh>
    <rPh sb="15" eb="17">
      <t>ガイトウ</t>
    </rPh>
    <rPh sb="19" eb="21">
      <t>ジコウ</t>
    </rPh>
    <rPh sb="39" eb="41">
      <t>メイジ</t>
    </rPh>
    <phoneticPr fontId="2"/>
  </si>
  <si>
    <t>令和８年度初任者研修等（３年次）経費調総括表（</t>
    <rPh sb="0" eb="1">
      <t>レイ</t>
    </rPh>
    <rPh sb="1" eb="2">
      <t>カズ</t>
    </rPh>
    <rPh sb="3" eb="5">
      <t>ネンド</t>
    </rPh>
    <rPh sb="5" eb="8">
      <t>ショニンシャ</t>
    </rPh>
    <rPh sb="8" eb="10">
      <t>ケンシュウ</t>
    </rPh>
    <rPh sb="10" eb="11">
      <t>トウ</t>
    </rPh>
    <rPh sb="13" eb="15">
      <t>ネンジ</t>
    </rPh>
    <rPh sb="16" eb="18">
      <t>ケイヒ</t>
    </rPh>
    <rPh sb="18" eb="19">
      <t>シラ</t>
    </rPh>
    <rPh sb="19" eb="21">
      <t>ソウカツ</t>
    </rPh>
    <rPh sb="21" eb="22">
      <t>ヒョウ</t>
    </rPh>
    <phoneticPr fontId="2"/>
  </si>
  <si>
    <t>）月分（中学校・紀北用）</t>
    <rPh sb="4" eb="5">
      <t>チュウ</t>
    </rPh>
    <rPh sb="5" eb="7">
      <t>ガッコウ</t>
    </rPh>
    <rPh sb="9" eb="10">
      <t>キタ</t>
    </rPh>
    <phoneticPr fontId="2"/>
  </si>
  <si>
    <t>記入例</t>
    <rPh sb="0" eb="2">
      <t>キニュウ</t>
    </rPh>
    <rPh sb="2" eb="3">
      <t>レイ</t>
    </rPh>
    <phoneticPr fontId="2"/>
  </si>
  <si>
    <t>まなび中学校</t>
    <rPh sb="3" eb="6">
      <t>チュウガッコウ</t>
    </rPh>
    <phoneticPr fontId="2"/>
  </si>
  <si>
    <t>紀の川市（紀の川市）</t>
    <rPh sb="0" eb="1">
      <t>キ</t>
    </rPh>
    <rPh sb="2" eb="4">
      <t>カワシ</t>
    </rPh>
    <rPh sb="5" eb="6">
      <t>キ</t>
    </rPh>
    <rPh sb="7" eb="9">
      <t>カワシ</t>
    </rPh>
    <phoneticPr fontId="2"/>
  </si>
  <si>
    <t>主事</t>
    <rPh sb="0" eb="2">
      <t>シュジ</t>
    </rPh>
    <phoneticPr fontId="2"/>
  </si>
  <si>
    <t>0739-26-3511</t>
    <phoneticPr fontId="2"/>
  </si>
  <si>
    <t>○○　○○</t>
    <phoneticPr fontId="2"/>
  </si>
  <si>
    <t>△△　△△</t>
    <phoneticPr fontId="2"/>
  </si>
  <si>
    <t>□□　□□</t>
    <phoneticPr fontId="2"/>
  </si>
  <si>
    <t>◇◇　◇◇</t>
    <phoneticPr fontId="2"/>
  </si>
  <si>
    <t>授業研修（同校種）</t>
    <rPh sb="0" eb="2">
      <t>ジュギョウ</t>
    </rPh>
    <rPh sb="2" eb="4">
      <t>ケンシュウ</t>
    </rPh>
    <rPh sb="5" eb="6">
      <t>ドウ</t>
    </rPh>
    <rPh sb="6" eb="8">
      <t>コウシュ</t>
    </rPh>
    <phoneticPr fontId="2"/>
  </si>
  <si>
    <t>通勤認定距離(㎞)
公共交通期間利用
の場合、認定区間</t>
    <rPh sb="14" eb="16">
      <t>キカン</t>
    </rPh>
    <rPh sb="16" eb="18">
      <t>リヨウ</t>
    </rPh>
    <phoneticPr fontId="2"/>
  </si>
  <si>
    <t>○月○日</t>
    <rPh sb="1" eb="2">
      <t>ツキ</t>
    </rPh>
    <rPh sb="3" eb="4">
      <t>ヒ</t>
    </rPh>
    <phoneticPr fontId="2"/>
  </si>
  <si>
    <t>△月△日</t>
    <rPh sb="1" eb="2">
      <t>ツキ</t>
    </rPh>
    <rPh sb="3" eb="4">
      <t>ヒ</t>
    </rPh>
    <phoneticPr fontId="2"/>
  </si>
  <si>
    <t>□月□日</t>
    <rPh sb="1" eb="2">
      <t>ツキ</t>
    </rPh>
    <rPh sb="3" eb="4">
      <t>ヒ</t>
    </rPh>
    <phoneticPr fontId="2"/>
  </si>
  <si>
    <t>紀の川ホール</t>
    <rPh sb="0" eb="1">
      <t>キ</t>
    </rPh>
    <rPh sb="2" eb="3">
      <t>カワ</t>
    </rPh>
    <phoneticPr fontId="2"/>
  </si>
  <si>
    <t>紀の国中学校</t>
    <rPh sb="0" eb="1">
      <t>キ</t>
    </rPh>
    <rPh sb="2" eb="3">
      <t>クニ</t>
    </rPh>
    <rPh sb="3" eb="6">
      <t>チュウガッコウ</t>
    </rPh>
    <phoneticPr fontId="2"/>
  </si>
  <si>
    <t>紀の川市（粉河）</t>
    <rPh sb="0" eb="1">
      <t>キ</t>
    </rPh>
    <rPh sb="2" eb="4">
      <t>カワシ</t>
    </rPh>
    <rPh sb="5" eb="7">
      <t>コカワ</t>
    </rPh>
    <phoneticPr fontId="2"/>
  </si>
  <si>
    <t>岩出市</t>
    <rPh sb="0" eb="2">
      <t>イワデ</t>
    </rPh>
    <rPh sb="2" eb="3">
      <t>シ</t>
    </rPh>
    <phoneticPr fontId="2"/>
  </si>
  <si>
    <t>かつらぎ町（かつらぎ町）</t>
    <rPh sb="4" eb="5">
      <t>チョウ</t>
    </rPh>
    <rPh sb="10" eb="11">
      <t>チョウ</t>
    </rPh>
    <phoneticPr fontId="2"/>
  </si>
  <si>
    <t>◇月◇日</t>
    <rPh sb="1" eb="2">
      <t>ツキ</t>
    </rPh>
    <rPh sb="3" eb="4">
      <t>ヒ</t>
    </rPh>
    <phoneticPr fontId="2"/>
  </si>
  <si>
    <t>まなび小学校</t>
    <rPh sb="3" eb="6">
      <t>ショウガッコウ</t>
    </rPh>
    <phoneticPr fontId="2"/>
  </si>
  <si>
    <t>発信力強化を目指した英語科単元構想</t>
    <phoneticPr fontId="2"/>
  </si>
  <si>
    <t>道徳教育研修講座</t>
    <phoneticPr fontId="2"/>
  </si>
  <si>
    <t>☆☆　☆☆</t>
    <phoneticPr fontId="2"/>
  </si>
  <si>
    <t>教育センター費　　県立学校教育</t>
    <rPh sb="0" eb="2">
      <t>キョウイク</t>
    </rPh>
    <rPh sb="6" eb="7">
      <t>ヒ</t>
    </rPh>
    <rPh sb="9" eb="15">
      <t>ケンリツガッコウキョウイク</t>
    </rPh>
    <phoneticPr fontId="2"/>
  </si>
  <si>
    <t>●●　●●</t>
    <phoneticPr fontId="2"/>
  </si>
  <si>
    <r>
      <rPr>
        <sz val="15.5"/>
        <rFont val="Meiryo UI"/>
        <family val="3"/>
        <charset val="128"/>
      </rPr>
      <t>△</t>
    </r>
    <r>
      <rPr>
        <b/>
        <sz val="15.5"/>
        <rFont val="Meiryo UI"/>
        <family val="3"/>
        <charset val="128"/>
      </rPr>
      <t xml:space="preserve">△　△△…6/7転居のため通勤認定情報変更
　　　　　       居住地：紀の川市（粉河）→岩出市
　　　　　　　　 7/1通勤認定距離：5.4km→3.5km　
</t>
    </r>
    <r>
      <rPr>
        <sz val="15.5"/>
        <rFont val="Meiryo UI"/>
        <family val="3"/>
        <charset val="128"/>
      </rPr>
      <t>□□　□□</t>
    </r>
    <r>
      <rPr>
        <b/>
        <sz val="15.5"/>
        <rFont val="Meiryo UI"/>
        <family val="3"/>
        <charset val="128"/>
      </rPr>
      <t>…6/25教職基礎研修④体調不良に
　　　　 　　　　より欠席
◇◇　◇◇…6/21改姓（旧姓◎◎）
　　　　　　　　 7月入力にて旅費振込書提出
　　　　　　　　 旅費振込口座名義変更済</t>
    </r>
    <rPh sb="18" eb="20">
      <t>ジョウホウ</t>
    </rPh>
    <rPh sb="39" eb="40">
      <t>キ</t>
    </rPh>
    <rPh sb="41" eb="43">
      <t>カワシ</t>
    </rPh>
    <rPh sb="44" eb="46">
      <t>コカワ</t>
    </rPh>
    <rPh sb="64" eb="66">
      <t>ツウキン</t>
    </rPh>
    <rPh sb="109" eb="111">
      <t>カイセイ</t>
    </rPh>
    <rPh sb="112" eb="114">
      <t>キュウセイ</t>
    </rPh>
    <rPh sb="150" eb="151">
      <t>ツキ</t>
    </rPh>
    <rPh sb="151" eb="153">
      <t>ニュウリョク</t>
    </rPh>
    <rPh sb="155" eb="157">
      <t>リョヒ</t>
    </rPh>
    <rPh sb="157" eb="159">
      <t>フリコミ</t>
    </rPh>
    <rPh sb="159" eb="160">
      <t>ショ</t>
    </rPh>
    <rPh sb="160" eb="162">
      <t>テイシュツ</t>
    </rPh>
    <rPh sb="172" eb="174">
      <t>リョヒ</t>
    </rPh>
    <rPh sb="174" eb="176">
      <t>フリコミ</t>
    </rPh>
    <rPh sb="176" eb="178">
      <t>コウザ</t>
    </rPh>
    <rPh sb="178" eb="180">
      <t>メイギ</t>
    </rPh>
    <rPh sb="180" eb="182">
      <t>ヘンコウ</t>
    </rPh>
    <rPh sb="182" eb="183">
      <t>スミ</t>
    </rPh>
    <phoneticPr fontId="2"/>
  </si>
  <si>
    <t>教科指導教員</t>
    <rPh sb="0" eb="2">
      <t>キョウカ</t>
    </rPh>
    <rPh sb="2" eb="4">
      <t>シドウ</t>
    </rPh>
    <rPh sb="4" eb="6">
      <t>キョウイン</t>
    </rPh>
    <phoneticPr fontId="2"/>
  </si>
  <si>
    <t>▲▲　▲▲</t>
    <phoneticPr fontId="2"/>
  </si>
  <si>
    <t>５　当月提出内容 （当月の計算書枚数と旅費額合計を記入）</t>
    <phoneticPr fontId="2"/>
  </si>
  <si>
    <t>丘中学校</t>
    <rPh sb="0" eb="1">
      <t>オカ</t>
    </rPh>
    <rPh sb="1" eb="4">
      <t>チュウガッコウ</t>
    </rPh>
    <phoneticPr fontId="2"/>
  </si>
  <si>
    <t>4月○日</t>
    <rPh sb="1" eb="2">
      <t>ガツ</t>
    </rPh>
    <rPh sb="3" eb="4">
      <t>ニチ</t>
    </rPh>
    <phoneticPr fontId="2"/>
  </si>
  <si>
    <t>5月○日</t>
    <rPh sb="1" eb="2">
      <t>ガツ</t>
    </rPh>
    <rPh sb="3" eb="4">
      <t>ニチ</t>
    </rPh>
    <phoneticPr fontId="2"/>
  </si>
  <si>
    <t>6月○日</t>
    <rPh sb="1" eb="2">
      <t>ガツ</t>
    </rPh>
    <rPh sb="3" eb="4">
      <t>ニチ</t>
    </rPh>
    <phoneticPr fontId="2"/>
  </si>
  <si>
    <t>7月○日</t>
    <rPh sb="1" eb="2">
      <t>ガツ</t>
    </rPh>
    <rPh sb="3" eb="4">
      <t>ニチ</t>
    </rPh>
    <phoneticPr fontId="2"/>
  </si>
  <si>
    <t>9月○日</t>
    <rPh sb="1" eb="2">
      <t>ガツ</t>
    </rPh>
    <rPh sb="3" eb="4">
      <t>ニチ</t>
    </rPh>
    <phoneticPr fontId="2"/>
  </si>
  <si>
    <t>10月○日</t>
    <rPh sb="2" eb="3">
      <t>ガツ</t>
    </rPh>
    <rPh sb="4" eb="5">
      <t>ニチ</t>
    </rPh>
    <phoneticPr fontId="2"/>
  </si>
  <si>
    <t>11月○日</t>
    <rPh sb="2" eb="3">
      <t>ガツ</t>
    </rPh>
    <rPh sb="4" eb="5">
      <t>ニチ</t>
    </rPh>
    <phoneticPr fontId="2"/>
  </si>
  <si>
    <t>12月○日</t>
    <rPh sb="2" eb="3">
      <t>ガツ</t>
    </rPh>
    <rPh sb="4" eb="5">
      <t>ニチ</t>
    </rPh>
    <phoneticPr fontId="2"/>
  </si>
  <si>
    <t>1月○日</t>
    <rPh sb="1" eb="2">
      <t>ガツ</t>
    </rPh>
    <rPh sb="3" eb="4">
      <t>ニチ</t>
    </rPh>
    <phoneticPr fontId="2"/>
  </si>
  <si>
    <t>2月○日</t>
    <rPh sb="1" eb="2">
      <t>ガツ</t>
    </rPh>
    <rPh sb="3" eb="4">
      <t>ニチ</t>
    </rPh>
    <phoneticPr fontId="2"/>
  </si>
  <si>
    <t>7月○日</t>
    <rPh sb="1" eb="2">
      <t>ガツ</t>
    </rPh>
    <rPh sb="3" eb="4">
      <t>ヒ</t>
    </rPh>
    <phoneticPr fontId="2"/>
  </si>
  <si>
    <t>■■　■■</t>
    <phoneticPr fontId="2"/>
  </si>
  <si>
    <t>四季の星座研修講座</t>
    <rPh sb="0" eb="2">
      <t>シキ</t>
    </rPh>
    <phoneticPr fontId="2"/>
  </si>
  <si>
    <t>7月○日</t>
    <phoneticPr fontId="2"/>
  </si>
  <si>
    <t>◆◆　◆◆</t>
    <phoneticPr fontId="2"/>
  </si>
  <si>
    <r>
      <t>当月提出内容</t>
    </r>
    <r>
      <rPr>
        <b/>
        <sz val="16"/>
        <rFont val="Meiryo UI"/>
        <family val="3"/>
        <charset val="128"/>
      </rPr>
      <t xml:space="preserve"> </t>
    </r>
    <rPh sb="0" eb="2">
      <t>トウゲツ</t>
    </rPh>
    <rPh sb="2" eb="4">
      <t>テイシュツ</t>
    </rPh>
    <rPh sb="4" eb="6">
      <t>ナイヨウ</t>
    </rPh>
    <phoneticPr fontId="2"/>
  </si>
  <si>
    <t>★★　★★</t>
    <phoneticPr fontId="2"/>
  </si>
  <si>
    <t>四季の星座研修講座</t>
    <phoneticPr fontId="2"/>
  </si>
  <si>
    <t>▽▽　▽▽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</si>
</sst>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m&quot;月&quot;d&quot;日&quot;;@"/>
    <numFmt numFmtId="180" formatCode="0_);[Red]\(0\)"/>
    <numFmt numFmtId="181" formatCode="_ * #,##0.0_ ;_ * \-#,##0.0_ ;_ * &quot;-&quot;?_ ;_ @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  <font>
      <sz val="15"/>
      <name val="Meiryo UI"/>
      <family val="3"/>
      <charset val="128"/>
    </font>
    <font>
      <sz val="14"/>
      <name val="ＭＳ Ｐゴシック"/>
      <family val="3"/>
      <charset val="128"/>
    </font>
    <font>
      <b/>
      <sz val="15"/>
      <name val="Meiryo UI"/>
      <family val="3"/>
      <charset val="128"/>
    </font>
    <font>
      <b/>
      <sz val="15.5"/>
      <name val="Meiryo UI"/>
      <family val="3"/>
      <charset val="128"/>
    </font>
    <font>
      <sz val="15.5"/>
      <name val="Meiryo UI"/>
      <family val="3"/>
      <charset val="128"/>
    </font>
    <font>
      <sz val="15.5"/>
      <name val="ＭＳ Ｐ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sz val="14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819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2" fillId="0" borderId="0" xfId="0" quotePrefix="1" applyFont="1" applyAlignment="1" applyProtection="1">
      <alignment horizontal="right"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176" fontId="4" fillId="0" borderId="60" xfId="0" applyNumberFormat="1" applyFont="1" applyBorder="1" applyAlignment="1" applyProtection="1">
      <alignment horizontal="center" vertical="center" wrapText="1"/>
      <protection locked="0"/>
    </xf>
    <xf numFmtId="176" fontId="4" fillId="0" borderId="59" xfId="0" applyNumberFormat="1" applyFont="1" applyBorder="1" applyAlignment="1" applyProtection="1">
      <alignment vertical="center" wrapText="1"/>
      <protection locked="0"/>
    </xf>
    <xf numFmtId="176" fontId="6" fillId="0" borderId="69" xfId="0" applyNumberFormat="1" applyFont="1" applyBorder="1" applyAlignment="1" applyProtection="1">
      <alignment horizontal="center" vertical="center"/>
      <protection locked="0"/>
    </xf>
    <xf numFmtId="176" fontId="6" fillId="0" borderId="75" xfId="0" applyNumberFormat="1" applyFont="1" applyBorder="1" applyAlignment="1" applyProtection="1">
      <alignment horizontal="center" vertical="center"/>
      <protection locked="0"/>
    </xf>
    <xf numFmtId="176" fontId="6" fillId="0" borderId="58" xfId="0" applyNumberFormat="1" applyFont="1" applyBorder="1" applyAlignment="1" applyProtection="1">
      <alignment horizontal="center" vertical="center"/>
      <protection locked="0"/>
    </xf>
    <xf numFmtId="176" fontId="6" fillId="0" borderId="81" xfId="0" applyNumberFormat="1" applyFont="1" applyBorder="1" applyAlignment="1" applyProtection="1">
      <alignment horizontal="center" vertical="center"/>
      <protection locked="0"/>
    </xf>
    <xf numFmtId="176" fontId="6" fillId="0" borderId="82" xfId="0" applyNumberFormat="1" applyFont="1" applyBorder="1" applyAlignment="1" applyProtection="1">
      <alignment horizontal="center" vertical="center"/>
      <protection locked="0"/>
    </xf>
    <xf numFmtId="176" fontId="6" fillId="0" borderId="80" xfId="0" applyNumberFormat="1" applyFont="1" applyBorder="1" applyAlignment="1" applyProtection="1">
      <alignment horizontal="center" vertical="center"/>
      <protection locked="0"/>
    </xf>
    <xf numFmtId="176" fontId="6" fillId="0" borderId="99" xfId="0" applyNumberFormat="1" applyFont="1" applyBorder="1" applyAlignment="1" applyProtection="1">
      <alignment horizontal="center" vertical="center"/>
      <protection locked="0"/>
    </xf>
    <xf numFmtId="176" fontId="6" fillId="0" borderId="101" xfId="0" applyNumberFormat="1" applyFont="1" applyBorder="1" applyAlignment="1" applyProtection="1">
      <alignment horizontal="center" vertical="center"/>
      <protection locked="0"/>
    </xf>
    <xf numFmtId="176" fontId="6" fillId="0" borderId="8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99" xfId="0" applyNumberFormat="1" applyFont="1" applyBorder="1" applyAlignment="1" applyProtection="1">
      <alignment horizontal="center" vertical="center" shrinkToFit="1"/>
      <protection locked="0"/>
    </xf>
    <xf numFmtId="176" fontId="6" fillId="0" borderId="10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9" fontId="8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6" fontId="15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2" fillId="0" borderId="0" xfId="0" quotePrefix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vertical="center" shrinkToFit="1"/>
      <protection locked="0"/>
    </xf>
    <xf numFmtId="179" fontId="8" fillId="0" borderId="0" xfId="0" applyNumberFormat="1" applyFont="1" applyAlignment="1" applyProtection="1">
      <alignment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Protection="1">
      <alignment vertical="center"/>
      <protection locked="0"/>
    </xf>
    <xf numFmtId="180" fontId="8" fillId="0" borderId="3" xfId="0" applyNumberFormat="1" applyFont="1" applyBorder="1" applyAlignment="1" applyProtection="1">
      <alignment vertical="center" shrinkToFit="1"/>
      <protection locked="0"/>
    </xf>
    <xf numFmtId="180" fontId="8" fillId="0" borderId="0" xfId="0" applyNumberFormat="1" applyFont="1" applyAlignment="1" applyProtection="1">
      <alignment vertical="center" shrinkToFit="1"/>
      <protection locked="0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41" fontId="6" fillId="0" borderId="0" xfId="0" applyNumberFormat="1" applyFont="1" applyAlignment="1" applyProtection="1">
      <alignment horizontal="right" vertical="center" shrinkToFit="1"/>
      <protection locked="0"/>
    </xf>
    <xf numFmtId="41" fontId="6" fillId="0" borderId="6" xfId="0" applyNumberFormat="1" applyFont="1" applyBorder="1" applyAlignment="1" applyProtection="1">
      <alignment horizontal="right" vertical="center" shrinkToFit="1"/>
      <protection locked="0"/>
    </xf>
    <xf numFmtId="41" fontId="8" fillId="0" borderId="0" xfId="0" applyNumberFormat="1" applyFont="1" applyAlignment="1" applyProtection="1">
      <alignment vertical="center" shrinkToFit="1"/>
      <protection locked="0"/>
    </xf>
    <xf numFmtId="177" fontId="6" fillId="0" borderId="0" xfId="0" applyNumberFormat="1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41" fontId="6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0" xfId="0" applyNumberFormat="1" applyFont="1" applyProtection="1">
      <alignment vertical="center"/>
      <protection locked="0"/>
    </xf>
    <xf numFmtId="176" fontId="8" fillId="0" borderId="6" xfId="0" applyNumberFormat="1" applyFont="1" applyBorder="1" applyProtection="1">
      <alignment vertical="center"/>
      <protection locked="0"/>
    </xf>
    <xf numFmtId="49" fontId="8" fillId="0" borderId="20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177" fontId="8" fillId="0" borderId="0" xfId="0" applyNumberFormat="1" applyFont="1" applyAlignment="1" applyProtection="1">
      <alignment horizontal="right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14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distributed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8" fillId="0" borderId="0" xfId="0" quotePrefix="1" applyNumberFormat="1" applyFont="1" applyAlignment="1" applyProtection="1">
      <alignment horizontal="center" vertical="center" shrinkToFit="1"/>
      <protection locked="0"/>
    </xf>
    <xf numFmtId="180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17" fillId="0" borderId="6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180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113" xfId="0" applyFont="1" applyBorder="1" applyAlignment="1" applyProtection="1">
      <alignment horizontal="center" vertical="center"/>
      <protection locked="0"/>
    </xf>
    <xf numFmtId="0" fontId="15" fillId="0" borderId="1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48" xfId="0" applyNumberFormat="1" applyFont="1" applyBorder="1" applyAlignment="1">
      <alignment horizontal="right" vertical="center" shrinkToFit="1"/>
    </xf>
    <xf numFmtId="177" fontId="6" fillId="0" borderId="16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 shrinkToFit="1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177" fontId="6" fillId="0" borderId="20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horizontal="right" vertical="center" shrinkToFit="1"/>
    </xf>
    <xf numFmtId="179" fontId="8" fillId="0" borderId="20" xfId="0" applyNumberFormat="1" applyFont="1" applyBorder="1" applyAlignment="1" applyProtection="1">
      <alignment horizontal="center" vertical="center" shrinkToFit="1"/>
      <protection locked="0"/>
    </xf>
    <xf numFmtId="179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Protection="1">
      <alignment vertical="center"/>
      <protection locked="0"/>
    </xf>
    <xf numFmtId="0" fontId="6" fillId="0" borderId="102" xfId="0" applyFont="1" applyBorder="1" applyAlignment="1" applyProtection="1">
      <alignment horizontal="center" vertical="center"/>
      <protection locked="0"/>
    </xf>
    <xf numFmtId="0" fontId="6" fillId="0" borderId="10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horizontal="left" vertical="top"/>
      <protection locked="0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4" xfId="0" applyFont="1" applyBorder="1">
      <alignment vertical="center"/>
    </xf>
    <xf numFmtId="176" fontId="6" fillId="0" borderId="33" xfId="0" applyNumberFormat="1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 applyProtection="1">
      <alignment horizontal="center" vertical="center" shrinkToFit="1"/>
      <protection locked="0"/>
    </xf>
    <xf numFmtId="17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177" fontId="6" fillId="0" borderId="121" xfId="0" applyNumberFormat="1" applyFont="1" applyBorder="1" applyAlignment="1" applyProtection="1">
      <alignment horizontal="right" vertical="center" shrinkToFit="1"/>
      <protection locked="0"/>
    </xf>
    <xf numFmtId="0" fontId="6" fillId="0" borderId="122" xfId="0" applyFont="1" applyBorder="1" applyAlignment="1" applyProtection="1">
      <alignment horizontal="right" vertical="center" shrinkToFit="1"/>
      <protection locked="0"/>
    </xf>
    <xf numFmtId="176" fontId="6" fillId="0" borderId="52" xfId="0" applyNumberFormat="1" applyFont="1" applyBorder="1" applyAlignment="1" applyProtection="1">
      <alignment horizontal="center" vertical="center" shrinkToFit="1"/>
      <protection locked="0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179" fontId="6" fillId="0" borderId="29" xfId="0" applyNumberFormat="1" applyFont="1" applyBorder="1" applyAlignment="1" applyProtection="1">
      <alignment horizontal="center" vertical="center" shrinkToFit="1"/>
      <protection locked="0"/>
    </xf>
    <xf numFmtId="179" fontId="6" fillId="0" borderId="5" xfId="0" applyNumberFormat="1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177" fontId="6" fillId="0" borderId="123" xfId="0" applyNumberFormat="1" applyFont="1" applyBorder="1" applyAlignment="1" applyProtection="1">
      <alignment horizontal="right" vertical="center" shrinkToFit="1"/>
      <protection locked="0"/>
    </xf>
    <xf numFmtId="177" fontId="6" fillId="0" borderId="124" xfId="0" applyNumberFormat="1" applyFont="1" applyBorder="1" applyAlignment="1" applyProtection="1">
      <alignment horizontal="right" vertical="center" shrinkToFit="1"/>
      <protection locked="0"/>
    </xf>
    <xf numFmtId="176" fontId="8" fillId="0" borderId="20" xfId="0" applyNumberFormat="1" applyFont="1" applyBorder="1" applyAlignment="1" applyProtection="1">
      <alignment horizontal="center" vertical="center" shrinkToFit="1"/>
      <protection locked="0"/>
    </xf>
    <xf numFmtId="179" fontId="6" fillId="0" borderId="28" xfId="0" applyNumberFormat="1" applyFont="1" applyBorder="1" applyAlignment="1" applyProtection="1">
      <alignment horizontal="center" vertical="center" shrinkToFit="1"/>
      <protection locked="0"/>
    </xf>
    <xf numFmtId="17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77" fontId="6" fillId="0" borderId="28" xfId="0" applyNumberFormat="1" applyFont="1" applyBorder="1" applyAlignment="1" applyProtection="1">
      <alignment horizontal="right" vertical="center" shrinkToFit="1"/>
      <protection locked="0"/>
    </xf>
    <xf numFmtId="0" fontId="6" fillId="0" borderId="31" xfId="0" applyFont="1" applyBorder="1" applyAlignment="1" applyProtection="1">
      <alignment horizontal="right" vertical="center" shrinkToFit="1"/>
      <protection locked="0"/>
    </xf>
    <xf numFmtId="0" fontId="6" fillId="0" borderId="6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177" fontId="6" fillId="0" borderId="29" xfId="0" applyNumberFormat="1" applyFont="1" applyBorder="1" applyAlignment="1" applyProtection="1">
      <alignment horizontal="right" vertical="center" shrinkToFit="1"/>
      <protection locked="0"/>
    </xf>
    <xf numFmtId="0" fontId="6" fillId="0" borderId="43" xfId="0" applyFont="1" applyBorder="1" applyAlignment="1" applyProtection="1">
      <alignment horizontal="right" vertical="center" shrinkToFit="1"/>
      <protection locked="0"/>
    </xf>
    <xf numFmtId="41" fontId="3" fillId="0" borderId="47" xfId="0" applyNumberFormat="1" applyFont="1" applyBorder="1" applyAlignment="1">
      <alignment horizontal="right" vertical="center" shrinkToFit="1"/>
    </xf>
    <xf numFmtId="41" fontId="3" fillId="0" borderId="20" xfId="0" applyNumberFormat="1" applyFont="1" applyBorder="1" applyAlignment="1">
      <alignment horizontal="right" vertical="center" shrinkToFit="1"/>
    </xf>
    <xf numFmtId="41" fontId="3" fillId="0" borderId="21" xfId="0" applyNumberFormat="1" applyFont="1" applyBorder="1" applyAlignment="1">
      <alignment horizontal="right" vertical="center" shrinkToFit="1"/>
    </xf>
    <xf numFmtId="41" fontId="3" fillId="0" borderId="107" xfId="0" applyNumberFormat="1" applyFont="1" applyBorder="1" applyAlignment="1">
      <alignment horizontal="right" vertical="center" shrinkToFit="1"/>
    </xf>
    <xf numFmtId="41" fontId="3" fillId="0" borderId="6" xfId="0" applyNumberFormat="1" applyFont="1" applyBorder="1" applyAlignment="1">
      <alignment horizontal="right" vertical="center" shrinkToFit="1"/>
    </xf>
    <xf numFmtId="41" fontId="3" fillId="0" borderId="24" xfId="0" applyNumberFormat="1" applyFont="1" applyBorder="1" applyAlignment="1">
      <alignment horizontal="right" vertical="center" shrinkToFit="1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177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Protection="1">
      <alignment vertical="center"/>
      <protection locked="0"/>
    </xf>
    <xf numFmtId="177" fontId="6" fillId="0" borderId="48" xfId="0" applyNumberFormat="1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Protection="1">
      <alignment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6" fillId="0" borderId="16" xfId="0" applyFont="1" applyBorder="1" applyProtection="1">
      <alignment vertical="center"/>
      <protection locked="0"/>
    </xf>
    <xf numFmtId="176" fontId="6" fillId="0" borderId="15" xfId="0" applyNumberFormat="1" applyFont="1" applyBorder="1" applyAlignment="1" applyProtection="1">
      <alignment horizontal="center" vertical="center" shrinkToFit="1"/>
      <protection locked="0"/>
    </xf>
    <xf numFmtId="176" fontId="6" fillId="0" borderId="46" xfId="0" applyNumberFormat="1" applyFont="1" applyBorder="1" applyAlignment="1" applyProtection="1">
      <alignment horizontal="center" vertical="center" shrinkToFit="1"/>
      <protection locked="0"/>
    </xf>
    <xf numFmtId="179" fontId="6" fillId="0" borderId="48" xfId="0" applyNumberFormat="1" applyFont="1" applyBorder="1" applyAlignment="1" applyProtection="1">
      <alignment horizontal="center" vertical="center" shrinkToFit="1"/>
      <protection locked="0"/>
    </xf>
    <xf numFmtId="179" fontId="6" fillId="0" borderId="46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177" fontId="6" fillId="0" borderId="128" xfId="0" applyNumberFormat="1" applyFont="1" applyBorder="1" applyAlignment="1" applyProtection="1">
      <alignment horizontal="right" vertical="center" shrinkToFit="1"/>
      <protection locked="0"/>
    </xf>
    <xf numFmtId="0" fontId="6" fillId="0" borderId="129" xfId="0" applyFont="1" applyBorder="1" applyAlignment="1" applyProtection="1">
      <alignment horizontal="right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105" xfId="0" applyFont="1" applyBorder="1" applyAlignment="1" applyProtection="1">
      <alignment horizontal="center" vertical="center" shrinkToFit="1"/>
      <protection locked="0"/>
    </xf>
    <xf numFmtId="176" fontId="6" fillId="0" borderId="36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38" fontId="6" fillId="0" borderId="18" xfId="1" applyFont="1" applyFill="1" applyBorder="1" applyAlignment="1" applyProtection="1">
      <alignment horizontal="right" vertical="center" shrinkToFit="1"/>
      <protection locked="0"/>
    </xf>
    <xf numFmtId="38" fontId="6" fillId="0" borderId="55" xfId="1" applyFont="1" applyFill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38" fontId="6" fillId="0" borderId="113" xfId="1" applyFont="1" applyFill="1" applyBorder="1" applyAlignment="1" applyProtection="1">
      <alignment horizontal="right" vertical="center" shrinkToFit="1"/>
      <protection locked="0"/>
    </xf>
    <xf numFmtId="38" fontId="6" fillId="0" borderId="114" xfId="1" applyFont="1" applyFill="1" applyBorder="1" applyAlignment="1" applyProtection="1">
      <alignment horizontal="right" vertical="center" shrinkToFit="1"/>
      <protection locked="0"/>
    </xf>
    <xf numFmtId="177" fontId="6" fillId="0" borderId="16" xfId="0" applyNumberFormat="1" applyFont="1" applyBorder="1" applyAlignment="1" applyProtection="1">
      <alignment horizontal="center" vertical="center" shrinkToFit="1"/>
      <protection locked="0"/>
    </xf>
    <xf numFmtId="177" fontId="6" fillId="0" borderId="46" xfId="0" applyNumberFormat="1" applyFont="1" applyBorder="1" applyAlignment="1" applyProtection="1">
      <alignment horizontal="center" vertical="center" shrinkToFit="1"/>
      <protection locked="0"/>
    </xf>
    <xf numFmtId="177" fontId="6" fillId="0" borderId="17" xfId="0" applyNumberFormat="1" applyFont="1" applyBorder="1" applyAlignment="1" applyProtection="1">
      <alignment horizontal="center" vertical="center" shrinkToFit="1"/>
      <protection locked="0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38" fontId="6" fillId="0" borderId="34" xfId="1" applyFont="1" applyFill="1" applyBorder="1" applyAlignment="1" applyProtection="1">
      <alignment horizontal="right" vertical="center" shrinkToFit="1"/>
      <protection locked="0"/>
    </xf>
    <xf numFmtId="38" fontId="6" fillId="0" borderId="35" xfId="1" applyFont="1" applyFill="1" applyBorder="1" applyAlignment="1" applyProtection="1">
      <alignment horizontal="right" vertical="center" shrinkToFit="1"/>
      <protection locked="0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105" xfId="0" applyNumberFormat="1" applyFont="1" applyBorder="1" applyAlignment="1">
      <alignment horizontal="center" vertical="center" shrinkToFit="1"/>
    </xf>
    <xf numFmtId="177" fontId="6" fillId="0" borderId="113" xfId="0" applyNumberFormat="1" applyFont="1" applyBorder="1" applyAlignment="1" applyProtection="1">
      <alignment horizontal="right" vertical="center" shrinkToFit="1"/>
      <protection locked="0"/>
    </xf>
    <xf numFmtId="177" fontId="6" fillId="0" borderId="127" xfId="0" applyNumberFormat="1" applyFont="1" applyBorder="1" applyAlignment="1" applyProtection="1">
      <alignment horizontal="right" vertical="center" shrinkToFit="1"/>
      <protection locked="0"/>
    </xf>
    <xf numFmtId="177" fontId="6" fillId="0" borderId="110" xfId="0" applyNumberFormat="1" applyFont="1" applyBorder="1" applyAlignment="1" applyProtection="1">
      <alignment horizontal="center" vertical="center" shrinkToFit="1"/>
      <protection locked="0"/>
    </xf>
    <xf numFmtId="177" fontId="6" fillId="0" borderId="6" xfId="0" applyNumberFormat="1" applyFont="1" applyBorder="1" applyAlignment="1" applyProtection="1">
      <alignment horizontal="center" vertical="center" shrinkToFit="1"/>
      <protection locked="0"/>
    </xf>
    <xf numFmtId="177" fontId="6" fillId="0" borderId="105" xfId="0" applyNumberFormat="1" applyFont="1" applyBorder="1" applyAlignment="1" applyProtection="1">
      <alignment horizontal="center" vertical="center" shrinkToFit="1"/>
      <protection locked="0"/>
    </xf>
    <xf numFmtId="181" fontId="6" fillId="0" borderId="29" xfId="0" applyNumberFormat="1" applyFont="1" applyBorder="1" applyAlignment="1" applyProtection="1">
      <alignment horizontal="right" vertical="center" shrinkToFit="1"/>
      <protection locked="0"/>
    </xf>
    <xf numFmtId="181" fontId="6" fillId="0" borderId="44" xfId="0" applyNumberFormat="1" applyFont="1" applyBorder="1" applyAlignment="1" applyProtection="1">
      <alignment horizontal="right" vertical="center" shrinkToFit="1"/>
      <protection locked="0"/>
    </xf>
    <xf numFmtId="0" fontId="0" fillId="0" borderId="44" xfId="0" applyFont="1" applyBorder="1" applyAlignment="1">
      <alignment vertical="center" shrinkToFit="1"/>
    </xf>
    <xf numFmtId="177" fontId="6" fillId="0" borderId="18" xfId="0" applyNumberFormat="1" applyFont="1" applyBorder="1" applyAlignment="1" applyProtection="1">
      <alignment horizontal="right" vertical="center" shrinkToFit="1"/>
      <protection locked="0"/>
    </xf>
    <xf numFmtId="177" fontId="6" fillId="0" borderId="126" xfId="0" applyNumberFormat="1" applyFont="1" applyBorder="1" applyAlignment="1" applyProtection="1">
      <alignment horizontal="right" vertical="center" shrinkToFit="1"/>
      <protection locked="0"/>
    </xf>
    <xf numFmtId="177" fontId="6" fillId="0" borderId="112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4" xfId="0" applyNumberFormat="1" applyFont="1" applyBorder="1" applyAlignment="1" applyProtection="1">
      <alignment horizontal="center" vertical="center" shrinkToFit="1"/>
      <protection locked="0"/>
    </xf>
    <xf numFmtId="181" fontId="6" fillId="0" borderId="30" xfId="0" applyNumberFormat="1" applyFont="1" applyBorder="1" applyAlignment="1" applyProtection="1">
      <alignment horizontal="right" vertical="center" shrinkToFit="1"/>
      <protection locked="0"/>
    </xf>
    <xf numFmtId="181" fontId="6" fillId="0" borderId="41" xfId="0" applyNumberFormat="1" applyFont="1" applyBorder="1" applyAlignment="1" applyProtection="1">
      <alignment horizontal="right" vertical="center" shrinkToFit="1"/>
      <protection locked="0"/>
    </xf>
    <xf numFmtId="0" fontId="0" fillId="0" borderId="41" xfId="0" applyFont="1" applyBorder="1" applyAlignment="1">
      <alignment vertical="center" shrinkToFit="1"/>
    </xf>
    <xf numFmtId="177" fontId="6" fillId="0" borderId="111" xfId="0" applyNumberFormat="1" applyFont="1" applyBorder="1" applyAlignment="1" applyProtection="1">
      <alignment horizontal="center" vertical="center" shrinkToFit="1"/>
      <protection locked="0"/>
    </xf>
    <xf numFmtId="177" fontId="6" fillId="0" borderId="41" xfId="0" applyNumberFormat="1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33" xfId="2" applyNumberFormat="1" applyFont="1" applyFill="1" applyBorder="1" applyAlignment="1" applyProtection="1">
      <alignment horizontal="center" vertical="center" shrinkToFit="1"/>
    </xf>
    <xf numFmtId="176" fontId="6" fillId="0" borderId="2" xfId="2" applyNumberFormat="1" applyFont="1" applyFill="1" applyBorder="1" applyAlignment="1" applyProtection="1">
      <alignment horizontal="center" vertical="center" shrinkToFit="1"/>
    </xf>
    <xf numFmtId="177" fontId="6" fillId="0" borderId="34" xfId="0" applyNumberFormat="1" applyFont="1" applyBorder="1" applyAlignment="1" applyProtection="1">
      <alignment horizontal="right" vertical="center" shrinkToFit="1"/>
      <protection locked="0"/>
    </xf>
    <xf numFmtId="177" fontId="6" fillId="0" borderId="125" xfId="0" applyNumberFormat="1" applyFont="1" applyBorder="1" applyAlignment="1" applyProtection="1">
      <alignment horizontal="right" vertical="center" shrinkToFit="1"/>
      <protection locked="0"/>
    </xf>
    <xf numFmtId="177" fontId="6" fillId="0" borderId="108" xfId="0" applyNumberFormat="1" applyFont="1" applyBorder="1" applyAlignment="1" applyProtection="1">
      <alignment horizontal="center" vertical="center" shrinkToFit="1"/>
      <protection locked="0"/>
    </xf>
    <xf numFmtId="177" fontId="6" fillId="0" borderId="20" xfId="0" applyNumberFormat="1" applyFont="1" applyBorder="1" applyAlignment="1" applyProtection="1">
      <alignment horizontal="center" vertical="center" shrinkToFit="1"/>
      <protection locked="0"/>
    </xf>
    <xf numFmtId="177" fontId="6" fillId="0" borderId="49" xfId="0" applyNumberFormat="1" applyFont="1" applyBorder="1" applyAlignment="1" applyProtection="1">
      <alignment horizontal="center" vertical="center" shrinkToFit="1"/>
      <protection locked="0"/>
    </xf>
    <xf numFmtId="181" fontId="6" fillId="0" borderId="28" xfId="0" applyNumberFormat="1" applyFont="1" applyBorder="1" applyAlignment="1" applyProtection="1">
      <alignment horizontal="right" vertical="center" shrinkToFit="1"/>
      <protection locked="0"/>
    </xf>
    <xf numFmtId="181" fontId="6" fillId="0" borderId="45" xfId="0" applyNumberFormat="1" applyFont="1" applyBorder="1" applyAlignment="1" applyProtection="1">
      <alignment horizontal="right" vertical="center" shrinkToFit="1"/>
      <protection locked="0"/>
    </xf>
    <xf numFmtId="0" fontId="0" fillId="0" borderId="45" xfId="0" applyFont="1" applyBorder="1" applyAlignment="1">
      <alignment vertical="center" shrinkToFit="1"/>
    </xf>
    <xf numFmtId="179" fontId="6" fillId="0" borderId="18" xfId="0" applyNumberFormat="1" applyFont="1" applyBorder="1" applyAlignment="1" applyProtection="1">
      <alignment horizontal="center" vertical="center" shrinkToFit="1"/>
      <protection locked="0"/>
    </xf>
    <xf numFmtId="179" fontId="6" fillId="0" borderId="126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26" xfId="0" applyFont="1" applyBorder="1" applyAlignment="1" applyProtection="1">
      <alignment horizontal="center" vertical="center" shrinkToFit="1"/>
      <protection locked="0"/>
    </xf>
    <xf numFmtId="0" fontId="6" fillId="0" borderId="113" xfId="0" applyFont="1" applyBorder="1" applyAlignment="1" applyProtection="1">
      <alignment horizontal="center" vertical="center" shrinkToFit="1"/>
      <protection locked="0"/>
    </xf>
    <xf numFmtId="0" fontId="6" fillId="0" borderId="127" xfId="0" applyFont="1" applyBorder="1" applyAlignment="1" applyProtection="1">
      <alignment horizontal="center" vertical="center" shrinkToFit="1"/>
      <protection locked="0"/>
    </xf>
    <xf numFmtId="38" fontId="6" fillId="0" borderId="119" xfId="1" applyFont="1" applyFill="1" applyBorder="1" applyAlignment="1" applyProtection="1">
      <alignment horizontal="right" vertical="center" shrinkToFit="1"/>
      <protection locked="0"/>
    </xf>
    <xf numFmtId="38" fontId="6" fillId="0" borderId="120" xfId="1" applyFont="1" applyFill="1" applyBorder="1" applyAlignment="1" applyProtection="1">
      <alignment horizontal="right" vertical="center" shrinkToFit="1"/>
      <protection locked="0"/>
    </xf>
    <xf numFmtId="38" fontId="6" fillId="0" borderId="96" xfId="1" applyFont="1" applyFill="1" applyBorder="1" applyAlignment="1" applyProtection="1">
      <alignment horizontal="right" vertical="center" shrinkToFit="1"/>
      <protection locked="0"/>
    </xf>
    <xf numFmtId="38" fontId="6" fillId="0" borderId="97" xfId="1" applyFont="1" applyFill="1" applyBorder="1" applyAlignment="1" applyProtection="1">
      <alignment horizontal="right" vertical="center" shrinkToFit="1"/>
      <protection locked="0"/>
    </xf>
    <xf numFmtId="0" fontId="6" fillId="0" borderId="26" xfId="0" applyFont="1" applyBorder="1" applyAlignment="1" applyProtection="1">
      <alignment horizontal="left" shrinkToFit="1"/>
      <protection locked="0"/>
    </xf>
    <xf numFmtId="0" fontId="6" fillId="0" borderId="27" xfId="0" applyFont="1" applyBorder="1" applyAlignment="1" applyProtection="1">
      <alignment horizontal="left" shrinkToFit="1"/>
      <protection locked="0"/>
    </xf>
    <xf numFmtId="179" fontId="6" fillId="0" borderId="34" xfId="0" applyNumberFormat="1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108" xfId="0" applyFont="1" applyBorder="1" applyAlignment="1" applyProtection="1">
      <alignment horizontal="center" vertical="center" shrinkToFit="1"/>
      <protection locked="0"/>
    </xf>
    <xf numFmtId="0" fontId="6" fillId="0" borderId="109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10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wrapText="1" shrinkToFit="1"/>
      <protection locked="0"/>
    </xf>
    <xf numFmtId="0" fontId="0" fillId="0" borderId="2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6" fillId="0" borderId="107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>
      <alignment vertical="center" shrinkToFit="1"/>
    </xf>
    <xf numFmtId="0" fontId="6" fillId="0" borderId="108" xfId="0" applyFont="1" applyBorder="1" applyAlignment="1" applyProtection="1">
      <alignment horizontal="justify" vertical="center" wrapText="1" shrinkToFit="1"/>
      <protection locked="0"/>
    </xf>
    <xf numFmtId="0" fontId="6" fillId="0" borderId="20" xfId="0" applyFont="1" applyBorder="1" applyAlignment="1" applyProtection="1">
      <alignment horizontal="justify" vertical="center" wrapText="1" shrinkToFit="1"/>
      <protection locked="0"/>
    </xf>
    <xf numFmtId="0" fontId="6" fillId="0" borderId="21" xfId="0" applyFont="1" applyBorder="1" applyAlignment="1" applyProtection="1">
      <alignment horizontal="justify" vertical="center" wrapText="1" shrinkToFit="1"/>
      <protection locked="0"/>
    </xf>
    <xf numFmtId="0" fontId="6" fillId="0" borderId="109" xfId="0" applyFont="1" applyBorder="1" applyAlignment="1" applyProtection="1">
      <alignment horizontal="justify" vertical="center" wrapText="1" shrinkToFit="1"/>
      <protection locked="0"/>
    </xf>
    <xf numFmtId="0" fontId="6" fillId="0" borderId="0" xfId="0" applyFont="1" applyAlignment="1" applyProtection="1">
      <alignment horizontal="justify" vertical="center" wrapText="1" shrinkToFit="1"/>
      <protection locked="0"/>
    </xf>
    <xf numFmtId="0" fontId="6" fillId="0" borderId="22" xfId="0" applyFont="1" applyBorder="1" applyAlignment="1" applyProtection="1">
      <alignment horizontal="justify" vertical="center" wrapText="1" shrinkToFit="1"/>
      <protection locked="0"/>
    </xf>
    <xf numFmtId="0" fontId="19" fillId="0" borderId="109" xfId="0" applyFont="1" applyBorder="1" applyAlignment="1">
      <alignment horizontal="justify" vertical="center" wrapText="1" shrinkToFit="1"/>
    </xf>
    <xf numFmtId="0" fontId="19" fillId="0" borderId="0" xfId="0" applyFont="1" applyAlignment="1">
      <alignment horizontal="justify" vertical="center" wrapText="1" shrinkToFit="1"/>
    </xf>
    <xf numFmtId="0" fontId="19" fillId="0" borderId="22" xfId="0" applyFont="1" applyBorder="1" applyAlignment="1">
      <alignment horizontal="justify" vertical="center" wrapText="1" shrinkToFit="1"/>
    </xf>
    <xf numFmtId="0" fontId="19" fillId="0" borderId="110" xfId="0" applyFont="1" applyBorder="1" applyAlignment="1">
      <alignment horizontal="justify" vertical="center" wrapText="1" shrinkToFit="1"/>
    </xf>
    <xf numFmtId="0" fontId="19" fillId="0" borderId="6" xfId="0" applyFont="1" applyBorder="1" applyAlignment="1">
      <alignment horizontal="justify" vertical="center" wrapText="1" shrinkToFit="1"/>
    </xf>
    <xf numFmtId="0" fontId="19" fillId="0" borderId="24" xfId="0" applyFont="1" applyBorder="1" applyAlignment="1">
      <alignment horizontal="justify" vertical="center" wrapText="1" shrinkToFit="1"/>
    </xf>
    <xf numFmtId="38" fontId="6" fillId="0" borderId="117" xfId="1" applyFont="1" applyFill="1" applyBorder="1" applyAlignment="1" applyProtection="1">
      <alignment horizontal="right" vertical="center" shrinkToFit="1"/>
      <protection locked="0"/>
    </xf>
    <xf numFmtId="38" fontId="6" fillId="0" borderId="118" xfId="1" applyFont="1" applyFill="1" applyBorder="1" applyAlignment="1" applyProtection="1">
      <alignment horizontal="right" vertical="center" shrinkToFit="1"/>
      <protection locked="0"/>
    </xf>
    <xf numFmtId="176" fontId="6" fillId="0" borderId="23" xfId="0" applyNumberFormat="1" applyFont="1" applyBorder="1" applyAlignment="1" applyProtection="1">
      <alignment horizontal="center" vertical="center" shrinkToFit="1"/>
      <protection locked="0"/>
    </xf>
    <xf numFmtId="176" fontId="6" fillId="0" borderId="105" xfId="0" applyNumberFormat="1" applyFont="1" applyBorder="1" applyAlignment="1" applyProtection="1">
      <alignment horizontal="center" vertical="center" shrinkToFit="1"/>
      <protection locked="0"/>
    </xf>
    <xf numFmtId="38" fontId="6" fillId="0" borderId="107" xfId="1" applyFont="1" applyFill="1" applyBorder="1" applyAlignment="1" applyProtection="1">
      <alignment horizontal="right" vertical="center" shrinkToFit="1"/>
      <protection locked="0"/>
    </xf>
    <xf numFmtId="38" fontId="6" fillId="0" borderId="105" xfId="1" applyFont="1" applyFill="1" applyBorder="1" applyAlignment="1" applyProtection="1">
      <alignment horizontal="right" vertical="center" shrinkToFit="1"/>
      <protection locked="0"/>
    </xf>
    <xf numFmtId="0" fontId="6" fillId="0" borderId="105" xfId="0" applyFont="1" applyBorder="1" applyAlignment="1" applyProtection="1">
      <alignment horizontal="right" vertical="center" shrinkToFit="1"/>
      <protection locked="0"/>
    </xf>
    <xf numFmtId="176" fontId="6" fillId="0" borderId="36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38" fontId="6" fillId="0" borderId="30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0" fontId="6" fillId="0" borderId="4" xfId="0" applyFont="1" applyBorder="1" applyAlignment="1" applyProtection="1">
      <alignment horizontal="right" vertical="center" shrinkToFit="1"/>
      <protection locked="0"/>
    </xf>
    <xf numFmtId="5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23" xfId="0" applyFont="1" applyBorder="1" applyAlignment="1" applyProtection="1">
      <alignment horizontal="center" vertical="center" shrinkToFit="1"/>
      <protection locked="0"/>
    </xf>
    <xf numFmtId="0" fontId="6" fillId="0" borderId="130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 shrinkToFit="1"/>
      <protection locked="0"/>
    </xf>
    <xf numFmtId="176" fontId="6" fillId="0" borderId="49" xfId="0" applyNumberFormat="1" applyFont="1" applyBorder="1" applyAlignment="1" applyProtection="1">
      <alignment horizontal="center" vertical="center" shrinkToFit="1"/>
      <protection locked="0"/>
    </xf>
    <xf numFmtId="38" fontId="6" fillId="0" borderId="115" xfId="1" applyFont="1" applyFill="1" applyBorder="1" applyAlignment="1" applyProtection="1">
      <alignment horizontal="right" vertical="center" shrinkToFit="1"/>
      <protection locked="0"/>
    </xf>
    <xf numFmtId="38" fontId="6" fillId="0" borderId="116" xfId="1" applyFont="1" applyFill="1" applyBorder="1" applyAlignment="1" applyProtection="1">
      <alignment horizontal="right" vertical="center" shrinkToFit="1"/>
      <protection locked="0"/>
    </xf>
    <xf numFmtId="38" fontId="6" fillId="0" borderId="28" xfId="1" applyFont="1" applyFill="1" applyBorder="1" applyAlignment="1" applyProtection="1">
      <alignment horizontal="right" vertical="center" shrinkToFit="1"/>
      <protection locked="0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38" fontId="6" fillId="0" borderId="47" xfId="1" applyFont="1" applyFill="1" applyBorder="1" applyAlignment="1" applyProtection="1">
      <alignment horizontal="right" vertical="center" shrinkToFit="1"/>
      <protection locked="0"/>
    </xf>
    <xf numFmtId="38" fontId="6" fillId="0" borderId="49" xfId="1" applyFont="1" applyFill="1" applyBorder="1" applyAlignment="1" applyProtection="1">
      <alignment horizontal="right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6" fillId="0" borderId="131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left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179" fontId="6" fillId="0" borderId="45" xfId="0" applyNumberFormat="1" applyFont="1" applyBorder="1" applyAlignment="1" applyProtection="1">
      <alignment horizontal="center" vertical="center" shrinkToFit="1"/>
      <protection locked="0"/>
    </xf>
    <xf numFmtId="179" fontId="6" fillId="0" borderId="31" xfId="0" applyNumberFormat="1" applyFont="1" applyBorder="1" applyAlignment="1" applyProtection="1">
      <alignment horizontal="center" vertical="center" shrinkToFit="1"/>
      <protection locked="0"/>
    </xf>
    <xf numFmtId="56" fontId="6" fillId="0" borderId="39" xfId="0" applyNumberFormat="1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8" xfId="0" applyFont="1" applyBorder="1" applyProtection="1">
      <alignment vertical="center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176" fontId="12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46" xfId="0" applyFont="1" applyBorder="1" applyProtection="1">
      <alignment vertical="center"/>
      <protection locked="0"/>
    </xf>
    <xf numFmtId="38" fontId="3" fillId="0" borderId="48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3" fillId="0" borderId="17" xfId="1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41" fontId="3" fillId="0" borderId="16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41" fontId="6" fillId="0" borderId="64" xfId="0" applyNumberFormat="1" applyFont="1" applyBorder="1" applyAlignment="1">
      <alignment horizontal="right" vertical="center" shrinkToFit="1"/>
    </xf>
    <xf numFmtId="41" fontId="6" fillId="0" borderId="9" xfId="0" applyNumberFormat="1" applyFont="1" applyBorder="1" applyAlignment="1">
      <alignment horizontal="right" vertical="center" shrinkToFit="1"/>
    </xf>
    <xf numFmtId="176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41" fontId="6" fillId="0" borderId="65" xfId="0" applyNumberFormat="1" applyFont="1" applyBorder="1" applyAlignment="1">
      <alignment horizontal="right" vertical="center" shrinkToFit="1"/>
    </xf>
    <xf numFmtId="176" fontId="6" fillId="0" borderId="66" xfId="0" applyNumberFormat="1" applyFont="1" applyBorder="1" applyAlignment="1" applyProtection="1">
      <alignment horizontal="center" vertical="center" shrinkToFit="1"/>
      <protection locked="0"/>
    </xf>
    <xf numFmtId="41" fontId="6" fillId="0" borderId="62" xfId="0" applyNumberFormat="1" applyFont="1" applyBorder="1" applyAlignment="1">
      <alignment horizontal="right" vertical="center" shrinkToFit="1"/>
    </xf>
    <xf numFmtId="41" fontId="6" fillId="0" borderId="63" xfId="0" applyNumberFormat="1" applyFont="1" applyBorder="1" applyAlignment="1">
      <alignment horizontal="right" vertical="center" shrinkToFit="1"/>
    </xf>
    <xf numFmtId="176" fontId="6" fillId="0" borderId="23" xfId="0" applyNumberFormat="1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179" fontId="6" fillId="0" borderId="7" xfId="0" applyNumberFormat="1" applyFont="1" applyBorder="1" applyAlignment="1" applyProtection="1">
      <alignment horizontal="right" vertical="center" shrinkToFit="1"/>
      <protection locked="0"/>
    </xf>
    <xf numFmtId="179" fontId="6" fillId="0" borderId="8" xfId="0" applyNumberFormat="1" applyFont="1" applyBorder="1" applyAlignment="1" applyProtection="1">
      <alignment horizontal="right" vertical="center" shrinkToFit="1"/>
      <protection locked="0"/>
    </xf>
    <xf numFmtId="176" fontId="6" fillId="0" borderId="94" xfId="0" applyNumberFormat="1" applyFont="1" applyBorder="1" applyAlignment="1" applyProtection="1">
      <alignment horizontal="right" vertical="center" shrinkToFit="1"/>
      <protection locked="0"/>
    </xf>
    <xf numFmtId="0" fontId="6" fillId="0" borderId="95" xfId="0" applyFont="1" applyBorder="1" applyAlignment="1" applyProtection="1">
      <alignment horizontal="right" vertical="center" shrinkToFit="1"/>
      <protection locked="0"/>
    </xf>
    <xf numFmtId="179" fontId="6" fillId="0" borderId="61" xfId="0" applyNumberFormat="1" applyFont="1" applyBorder="1" applyAlignment="1" applyProtection="1">
      <alignment horizontal="right" vertical="center" shrinkToFit="1"/>
      <protection locked="0"/>
    </xf>
    <xf numFmtId="179" fontId="6" fillId="0" borderId="62" xfId="0" applyNumberFormat="1" applyFont="1" applyBorder="1" applyAlignment="1" applyProtection="1">
      <alignment horizontal="right" vertical="center" shrinkToFit="1"/>
      <protection locked="0"/>
    </xf>
    <xf numFmtId="176" fontId="6" fillId="0" borderId="62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 applyProtection="1">
      <alignment horizontal="right" vertical="center" shrinkToFit="1"/>
      <protection locked="0"/>
    </xf>
    <xf numFmtId="176" fontId="6" fillId="0" borderId="8" xfId="0" applyNumberFormat="1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179" fontId="6" fillId="0" borderId="87" xfId="0" applyNumberFormat="1" applyFont="1" applyBorder="1" applyAlignment="1" applyProtection="1">
      <alignment horizontal="right" vertical="center" shrinkToFit="1"/>
      <protection locked="0"/>
    </xf>
    <xf numFmtId="179" fontId="6" fillId="0" borderId="90" xfId="0" applyNumberFormat="1" applyFont="1" applyBorder="1" applyAlignment="1" applyProtection="1">
      <alignment horizontal="right" vertical="center" shrinkToFit="1"/>
      <protection locked="0"/>
    </xf>
    <xf numFmtId="176" fontId="6" fillId="0" borderId="90" xfId="0" applyNumberFormat="1" applyFont="1" applyBorder="1" applyAlignment="1" applyProtection="1">
      <alignment horizontal="right" vertical="center" shrinkToFit="1"/>
      <protection locked="0"/>
    </xf>
    <xf numFmtId="0" fontId="6" fillId="0" borderId="106" xfId="0" applyFont="1" applyBorder="1" applyAlignment="1" applyProtection="1">
      <alignment horizontal="right" vertical="center" shrinkToFit="1"/>
      <protection locked="0"/>
    </xf>
    <xf numFmtId="179" fontId="6" fillId="0" borderId="88" xfId="0" applyNumberFormat="1" applyFont="1" applyBorder="1" applyAlignment="1" applyProtection="1">
      <alignment horizontal="right" vertical="center" shrinkToFit="1"/>
      <protection locked="0"/>
    </xf>
    <xf numFmtId="179" fontId="6" fillId="0" borderId="89" xfId="0" applyNumberFormat="1" applyFont="1" applyBorder="1" applyAlignment="1" applyProtection="1">
      <alignment horizontal="right" vertical="center" shrinkToFit="1"/>
      <protection locked="0"/>
    </xf>
    <xf numFmtId="176" fontId="6" fillId="0" borderId="89" xfId="0" applyNumberFormat="1" applyFont="1" applyBorder="1" applyAlignment="1" applyProtection="1">
      <alignment horizontal="right" vertical="center" shrinkToFit="1"/>
      <protection locked="0"/>
    </xf>
    <xf numFmtId="0" fontId="6" fillId="0" borderId="92" xfId="0" applyFont="1" applyBorder="1" applyAlignment="1" applyProtection="1">
      <alignment horizontal="right" vertical="center" shrinkToFit="1"/>
      <protection locked="0"/>
    </xf>
    <xf numFmtId="176" fontId="6" fillId="0" borderId="76" xfId="0" applyNumberFormat="1" applyFont="1" applyBorder="1" applyAlignment="1" applyProtection="1">
      <alignment horizontal="right" vertical="center" shrinkToFit="1"/>
      <protection locked="0"/>
    </xf>
    <xf numFmtId="0" fontId="6" fillId="0" borderId="77" xfId="0" applyFont="1" applyBorder="1" applyAlignment="1" applyProtection="1">
      <alignment horizontal="right" vertical="center" shrinkToFit="1"/>
      <protection locked="0"/>
    </xf>
    <xf numFmtId="179" fontId="6" fillId="0" borderId="66" xfId="0" applyNumberFormat="1" applyFont="1" applyBorder="1" applyAlignment="1" applyProtection="1">
      <alignment horizontal="right" vertical="center" shrinkToFit="1"/>
      <protection locked="0"/>
    </xf>
    <xf numFmtId="179" fontId="6" fillId="0" borderId="100" xfId="0" applyNumberFormat="1" applyFont="1" applyBorder="1" applyAlignment="1" applyProtection="1">
      <alignment horizontal="right" vertical="center" shrinkToFit="1"/>
      <protection locked="0"/>
    </xf>
    <xf numFmtId="179" fontId="6" fillId="0" borderId="85" xfId="0" applyNumberFormat="1" applyFont="1" applyBorder="1" applyAlignment="1" applyProtection="1">
      <alignment horizontal="right" vertical="center" shrinkToFit="1"/>
      <protection locked="0"/>
    </xf>
    <xf numFmtId="179" fontId="6" fillId="0" borderId="98" xfId="0" applyNumberFormat="1" applyFont="1" applyBorder="1" applyAlignment="1" applyProtection="1">
      <alignment horizontal="right" vertical="center" shrinkToFit="1"/>
      <protection locked="0"/>
    </xf>
    <xf numFmtId="179" fontId="6" fillId="0" borderId="94" xfId="0" applyNumberFormat="1" applyFont="1" applyBorder="1" applyAlignment="1" applyProtection="1">
      <alignment horizontal="right" vertical="center" shrinkToFit="1"/>
      <protection locked="0"/>
    </xf>
    <xf numFmtId="176" fontId="6" fillId="0" borderId="85" xfId="0" applyNumberFormat="1" applyFont="1" applyBorder="1" applyAlignment="1" applyProtection="1">
      <alignment horizontal="right" vertical="center" shrinkToFit="1"/>
      <protection locked="0"/>
    </xf>
    <xf numFmtId="0" fontId="6" fillId="0" borderId="93" xfId="0" applyFont="1" applyBorder="1" applyAlignment="1" applyProtection="1">
      <alignment horizontal="right" vertical="center" shrinkToFit="1"/>
      <protection locked="0"/>
    </xf>
    <xf numFmtId="176" fontId="6" fillId="0" borderId="53" xfId="0" applyNumberFormat="1" applyFont="1" applyBorder="1" applyProtection="1">
      <alignment vertical="center"/>
      <protection locked="0"/>
    </xf>
    <xf numFmtId="0" fontId="6" fillId="0" borderId="50" xfId="0" applyFont="1" applyBorder="1" applyProtection="1">
      <alignment vertical="center"/>
      <protection locked="0"/>
    </xf>
    <xf numFmtId="176" fontId="6" fillId="0" borderId="84" xfId="0" applyNumberFormat="1" applyFont="1" applyBorder="1" applyAlignment="1" applyProtection="1">
      <alignment horizontal="right" vertical="center" shrinkToFit="1"/>
      <protection locked="0"/>
    </xf>
    <xf numFmtId="0" fontId="6" fillId="0" borderId="91" xfId="0" applyFont="1" applyBorder="1" applyAlignment="1" applyProtection="1">
      <alignment horizontal="right" vertical="center" shrinkToFit="1"/>
      <protection locked="0"/>
    </xf>
    <xf numFmtId="179" fontId="6" fillId="0" borderId="86" xfId="0" applyNumberFormat="1" applyFont="1" applyBorder="1" applyAlignment="1" applyProtection="1">
      <alignment horizontal="right" vertical="center" shrinkToFit="1"/>
      <protection locked="0"/>
    </xf>
    <xf numFmtId="179" fontId="6" fillId="0" borderId="84" xfId="0" applyNumberFormat="1" applyFont="1" applyBorder="1" applyAlignment="1" applyProtection="1">
      <alignment horizontal="right" vertical="center" shrinkToFit="1"/>
      <protection locked="0"/>
    </xf>
    <xf numFmtId="179" fontId="6" fillId="0" borderId="78" xfId="0" applyNumberFormat="1" applyFont="1" applyBorder="1" applyAlignment="1" applyProtection="1">
      <alignment horizontal="right" vertical="center" shrinkToFit="1"/>
      <protection locked="0"/>
    </xf>
    <xf numFmtId="179" fontId="6" fillId="0" borderId="76" xfId="0" applyNumberFormat="1" applyFont="1" applyBorder="1" applyAlignment="1" applyProtection="1">
      <alignment horizontal="right" vertical="center" shrinkToFit="1"/>
      <protection locked="0"/>
    </xf>
    <xf numFmtId="176" fontId="6" fillId="0" borderId="54" xfId="0" applyNumberFormat="1" applyFont="1" applyBorder="1" applyProtection="1">
      <alignment vertical="center"/>
      <protection locked="0"/>
    </xf>
    <xf numFmtId="0" fontId="6" fillId="0" borderId="40" xfId="0" applyFont="1" applyBorder="1" applyProtection="1">
      <alignment vertical="center"/>
      <protection locked="0"/>
    </xf>
    <xf numFmtId="176" fontId="6" fillId="0" borderId="71" xfId="0" applyNumberFormat="1" applyFont="1" applyBorder="1" applyProtection="1">
      <alignment vertical="center"/>
      <protection locked="0"/>
    </xf>
    <xf numFmtId="0" fontId="6" fillId="0" borderId="42" xfId="0" applyFont="1" applyBorder="1" applyProtection="1">
      <alignment vertical="center"/>
      <protection locked="0"/>
    </xf>
    <xf numFmtId="179" fontId="6" fillId="0" borderId="79" xfId="0" applyNumberFormat="1" applyFont="1" applyBorder="1" applyAlignment="1" applyProtection="1">
      <alignment horizontal="right" vertical="center" shrinkToFit="1"/>
      <protection locked="0"/>
    </xf>
    <xf numFmtId="179" fontId="6" fillId="0" borderId="74" xfId="0" applyNumberFormat="1" applyFont="1" applyBorder="1" applyAlignment="1" applyProtection="1">
      <alignment horizontal="right" vertical="center" shrinkToFit="1"/>
      <protection locked="0"/>
    </xf>
    <xf numFmtId="179" fontId="6" fillId="0" borderId="72" xfId="0" applyNumberFormat="1" applyFont="1" applyBorder="1" applyAlignment="1" applyProtection="1">
      <alignment horizontal="right" vertical="center" shrinkToFit="1"/>
      <protection locked="0"/>
    </xf>
    <xf numFmtId="176" fontId="6" fillId="0" borderId="72" xfId="0" applyNumberFormat="1" applyFont="1" applyBorder="1" applyAlignment="1" applyProtection="1">
      <alignment horizontal="right" vertical="center" shrinkToFit="1"/>
      <protection locked="0"/>
    </xf>
    <xf numFmtId="0" fontId="6" fillId="0" borderId="73" xfId="0" applyFont="1" applyBorder="1" applyAlignment="1" applyProtection="1">
      <alignment horizontal="right" vertical="center" shrinkToFit="1"/>
      <protection locked="0"/>
    </xf>
    <xf numFmtId="176" fontId="6" fillId="0" borderId="68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176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176" fontId="6" fillId="0" borderId="5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76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alignment vertical="center"/>
      <protection locked="0"/>
    </xf>
    <xf numFmtId="176" fontId="6" fillId="0" borderId="33" xfId="0" applyNumberFormat="1" applyFont="1" applyBorder="1" applyAlignment="1" applyProtection="1">
      <alignment horizontal="center" vertical="center"/>
      <protection locked="0"/>
    </xf>
    <xf numFmtId="176" fontId="6" fillId="0" borderId="45" xfId="0" applyNumberFormat="1" applyFont="1" applyBorder="1" applyAlignment="1" applyProtection="1">
      <alignment horizontal="center" vertical="center"/>
      <protection locked="0"/>
    </xf>
    <xf numFmtId="176" fontId="6" fillId="0" borderId="31" xfId="0" applyNumberFormat="1" applyFont="1" applyBorder="1" applyAlignment="1" applyProtection="1">
      <alignment horizontal="center" vertical="center"/>
      <protection locked="0"/>
    </xf>
    <xf numFmtId="176" fontId="6" fillId="0" borderId="56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176" fontId="6" fillId="0" borderId="36" xfId="0" applyNumberFormat="1" applyFont="1" applyBorder="1" applyAlignment="1" applyProtection="1">
      <alignment horizontal="center" vertical="center"/>
      <protection locked="0"/>
    </xf>
    <xf numFmtId="176" fontId="6" fillId="0" borderId="41" xfId="0" applyNumberFormat="1" applyFont="1" applyBorder="1" applyAlignment="1" applyProtection="1">
      <alignment horizontal="center" vertical="center"/>
      <protection locked="0"/>
    </xf>
    <xf numFmtId="176" fontId="6" fillId="0" borderId="32" xfId="0" applyNumberFormat="1" applyFont="1" applyBorder="1" applyAlignment="1" applyProtection="1">
      <alignment horizontal="center" vertical="center"/>
      <protection locked="0"/>
    </xf>
    <xf numFmtId="41" fontId="3" fillId="0" borderId="15" xfId="0" applyNumberFormat="1" applyFont="1" applyBorder="1" applyAlignment="1">
      <alignment horizontal="right" vertical="center" shrinkToFit="1"/>
    </xf>
    <xf numFmtId="41" fontId="3" fillId="0" borderId="16" xfId="0" applyNumberFormat="1" applyFont="1" applyBorder="1" applyAlignment="1">
      <alignment horizontal="right" vertical="center" shrinkToFit="1"/>
    </xf>
    <xf numFmtId="41" fontId="3" fillId="0" borderId="17" xfId="0" applyNumberFormat="1" applyFont="1" applyBorder="1" applyAlignment="1">
      <alignment horizontal="right" vertical="center" shrinkToFit="1"/>
    </xf>
    <xf numFmtId="0" fontId="17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178" fontId="9" fillId="0" borderId="15" xfId="0" applyNumberFormat="1" applyFont="1" applyBorder="1" applyAlignment="1" applyProtection="1">
      <alignment horizontal="center" vertical="center"/>
      <protection locked="0"/>
    </xf>
    <xf numFmtId="178" fontId="9" fillId="0" borderId="16" xfId="0" applyNumberFormat="1" applyFont="1" applyBorder="1" applyAlignment="1" applyProtection="1">
      <alignment horizontal="center" vertical="center"/>
      <protection locked="0"/>
    </xf>
    <xf numFmtId="178" fontId="9" fillId="0" borderId="17" xfId="0" applyNumberFormat="1" applyFont="1" applyBorder="1" applyAlignment="1" applyProtection="1">
      <alignment horizontal="center" vertical="center"/>
      <protection locked="0"/>
    </xf>
    <xf numFmtId="180" fontId="9" fillId="0" borderId="19" xfId="0" applyNumberFormat="1" applyFont="1" applyBorder="1" applyAlignment="1" applyProtection="1">
      <alignment horizontal="left" vertical="top" shrinkToFit="1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23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24" xfId="0" applyFont="1" applyBorder="1" applyProtection="1">
      <alignment vertical="center"/>
      <protection locked="0"/>
    </xf>
    <xf numFmtId="178" fontId="3" fillId="0" borderId="15" xfId="0" applyNumberFormat="1" applyFont="1" applyBorder="1" applyAlignment="1" applyProtection="1">
      <alignment horizontal="center" vertical="center"/>
      <protection locked="0"/>
    </xf>
    <xf numFmtId="178" fontId="3" fillId="0" borderId="16" xfId="0" applyNumberFormat="1" applyFont="1" applyBorder="1" applyAlignment="1" applyProtection="1">
      <alignment horizontal="center" vertical="center"/>
      <protection locked="0"/>
    </xf>
    <xf numFmtId="178" fontId="3" fillId="0" borderId="17" xfId="0" applyNumberFormat="1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24" xfId="0" applyNumberFormat="1" applyFont="1" applyBorder="1" applyAlignment="1" applyProtection="1">
      <alignment horizontal="center" vertical="center"/>
      <protection locked="0"/>
    </xf>
    <xf numFmtId="176" fontId="15" fillId="0" borderId="15" xfId="0" applyNumberFormat="1" applyFont="1" applyBorder="1" applyAlignment="1" applyProtection="1">
      <alignment horizontal="center" vertical="center" shrinkToFit="1"/>
      <protection locked="0"/>
    </xf>
    <xf numFmtId="176" fontId="15" fillId="0" borderId="16" xfId="0" quotePrefix="1" applyNumberFormat="1" applyFont="1" applyBorder="1" applyAlignment="1" applyProtection="1">
      <alignment horizontal="center" vertical="center" shrinkToFit="1"/>
      <protection locked="0"/>
    </xf>
    <xf numFmtId="176" fontId="15" fillId="0" borderId="46" xfId="0" quotePrefix="1" applyNumberFormat="1" applyFont="1" applyBorder="1" applyAlignment="1" applyProtection="1">
      <alignment horizontal="center" vertical="center" shrinkToFit="1"/>
      <protection locked="0"/>
    </xf>
    <xf numFmtId="38" fontId="15" fillId="0" borderId="15" xfId="1" applyFont="1" applyFill="1" applyBorder="1" applyAlignment="1" applyProtection="1">
      <alignment horizontal="center" vertical="center" shrinkToFit="1"/>
      <protection locked="0"/>
    </xf>
    <xf numFmtId="38" fontId="15" fillId="0" borderId="16" xfId="1" applyFont="1" applyFill="1" applyBorder="1" applyAlignment="1" applyProtection="1">
      <alignment horizontal="center" vertical="center" shrinkToFit="1"/>
      <protection locked="0"/>
    </xf>
    <xf numFmtId="38" fontId="15" fillId="0" borderId="46" xfId="1" applyFont="1" applyFill="1" applyBorder="1" applyAlignment="1" applyProtection="1">
      <alignment horizontal="center" vertical="center" shrinkToFit="1"/>
      <protection locked="0"/>
    </xf>
    <xf numFmtId="38" fontId="15" fillId="0" borderId="48" xfId="1" applyFont="1" applyFill="1" applyBorder="1" applyAlignment="1" applyProtection="1">
      <alignment horizontal="center" vertical="center" shrinkToFit="1"/>
      <protection locked="0"/>
    </xf>
    <xf numFmtId="38" fontId="15" fillId="0" borderId="17" xfId="1" applyFont="1" applyFill="1" applyBorder="1" applyAlignment="1" applyProtection="1">
      <alignment horizontal="center" vertical="center" shrinkToFit="1"/>
      <protection locked="0"/>
    </xf>
    <xf numFmtId="41" fontId="15" fillId="0" borderId="15" xfId="0" applyNumberFormat="1" applyFont="1" applyBorder="1" applyAlignment="1">
      <alignment horizontal="right" vertical="center" shrinkToFit="1"/>
    </xf>
    <xf numFmtId="41" fontId="15" fillId="0" borderId="16" xfId="0" applyNumberFormat="1" applyFont="1" applyBorder="1" applyAlignment="1">
      <alignment horizontal="right" vertical="center" shrinkToFit="1"/>
    </xf>
    <xf numFmtId="41" fontId="15" fillId="0" borderId="17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113" xfId="0" applyFont="1" applyBorder="1" applyAlignment="1" applyProtection="1">
      <alignment horizontal="center" vertical="center" shrinkToFit="1"/>
      <protection locked="0"/>
    </xf>
    <xf numFmtId="0" fontId="9" fillId="0" borderId="114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56" fontId="9" fillId="0" borderId="36" xfId="0" applyNumberFormat="1" applyFont="1" applyBorder="1" applyAlignment="1" applyProtection="1">
      <alignment horizontal="center" vertical="center" shrinkToFit="1"/>
      <protection locked="0"/>
    </xf>
    <xf numFmtId="56" fontId="9" fillId="0" borderId="41" xfId="0" applyNumberFormat="1" applyFont="1" applyBorder="1" applyAlignment="1" applyProtection="1">
      <alignment horizontal="center" vertical="center" shrinkToFit="1"/>
      <protection locked="0"/>
    </xf>
    <xf numFmtId="56" fontId="9" fillId="0" borderId="4" xfId="0" applyNumberFormat="1" applyFont="1" applyBorder="1" applyAlignment="1" applyProtection="1">
      <alignment horizontal="center" vertical="center" shrinkToFit="1"/>
      <protection locked="0"/>
    </xf>
    <xf numFmtId="56" fontId="9" fillId="0" borderId="30" xfId="0" applyNumberFormat="1" applyFont="1" applyBorder="1" applyAlignment="1" applyProtection="1">
      <alignment horizontal="center" vertical="center" shrinkToFit="1"/>
      <protection locked="0"/>
    </xf>
    <xf numFmtId="56" fontId="9" fillId="0" borderId="32" xfId="0" applyNumberFormat="1" applyFont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left" shrinkToFit="1"/>
      <protection locked="0"/>
    </xf>
    <xf numFmtId="0" fontId="9" fillId="0" borderId="26" xfId="0" applyFont="1" applyBorder="1" applyAlignment="1" applyProtection="1">
      <alignment horizontal="left" shrinkToFit="1"/>
      <protection locked="0"/>
    </xf>
    <xf numFmtId="0" fontId="9" fillId="0" borderId="27" xfId="0" applyFont="1" applyBorder="1" applyAlignment="1" applyProtection="1">
      <alignment horizontal="left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wrapText="1" shrinkToFit="1"/>
      <protection locked="0"/>
    </xf>
    <xf numFmtId="0" fontId="9" fillId="0" borderId="45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34" xfId="0" applyFont="1" applyBorder="1" applyAlignment="1" applyProtection="1">
      <alignment horizontal="center" vertical="center" wrapText="1" shrinkToFit="1"/>
      <protection locked="0"/>
    </xf>
    <xf numFmtId="0" fontId="9" fillId="0" borderId="35" xfId="0" applyFont="1" applyBorder="1" applyAlignment="1" applyProtection="1">
      <alignment horizontal="center" vertical="center" wrapText="1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180" fontId="6" fillId="0" borderId="19" xfId="0" applyNumberFormat="1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176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16" xfId="0" quotePrefix="1" applyNumberFormat="1" applyFont="1" applyBorder="1" applyAlignment="1" applyProtection="1">
      <alignment horizontal="center" vertical="center" shrinkToFit="1"/>
      <protection locked="0"/>
    </xf>
    <xf numFmtId="176" fontId="13" fillId="0" borderId="46" xfId="0" quotePrefix="1" applyNumberFormat="1" applyFont="1" applyBorder="1" applyAlignment="1" applyProtection="1">
      <alignment horizontal="center" vertical="center" shrinkToFit="1"/>
      <protection locked="0"/>
    </xf>
    <xf numFmtId="38" fontId="15" fillId="0" borderId="7" xfId="1" applyFont="1" applyFill="1" applyBorder="1" applyAlignment="1" applyProtection="1">
      <alignment horizontal="center" vertical="center" shrinkToFit="1"/>
      <protection locked="0"/>
    </xf>
    <xf numFmtId="38" fontId="15" fillId="0" borderId="8" xfId="1" applyFont="1" applyFill="1" applyBorder="1" applyAlignment="1" applyProtection="1">
      <alignment horizontal="center" vertical="center" shrinkToFit="1"/>
      <protection locked="0"/>
    </xf>
    <xf numFmtId="38" fontId="15" fillId="0" borderId="9" xfId="1" applyFont="1" applyFill="1" applyBorder="1" applyAlignment="1" applyProtection="1">
      <alignment horizontal="center" vertical="center" shrinkToFit="1"/>
      <protection locked="0"/>
    </xf>
    <xf numFmtId="180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56" fontId="9" fillId="0" borderId="11" xfId="0" applyNumberFormat="1" applyFont="1" applyBorder="1" applyAlignment="1" applyProtection="1">
      <alignment horizontal="center" vertical="center" shrinkToFit="1"/>
      <protection locked="0"/>
    </xf>
    <xf numFmtId="56" fontId="9" fillId="0" borderId="18" xfId="0" applyNumberFormat="1" applyFont="1" applyBorder="1" applyAlignment="1" applyProtection="1">
      <alignment horizontal="center" vertical="center" shrinkToFit="1"/>
      <protection locked="0"/>
    </xf>
    <xf numFmtId="56" fontId="9" fillId="0" borderId="55" xfId="0" applyNumberFormat="1" applyFont="1" applyBorder="1" applyAlignment="1" applyProtection="1">
      <alignment horizontal="center" vertical="center" shrinkToFit="1"/>
      <protection locked="0"/>
    </xf>
    <xf numFmtId="179" fontId="8" fillId="0" borderId="0" xfId="0" applyNumberFormat="1" applyFont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38" fontId="6" fillId="0" borderId="121" xfId="1" applyFont="1" applyFill="1" applyBorder="1" applyAlignment="1" applyProtection="1">
      <alignment horizontal="right" vertical="center" shrinkToFit="1"/>
      <protection locked="0"/>
    </xf>
    <xf numFmtId="38" fontId="6" fillId="0" borderId="132" xfId="1" applyFont="1" applyFill="1" applyBorder="1" applyAlignment="1" applyProtection="1">
      <alignment horizontal="right" vertical="center" shrinkToFit="1"/>
      <protection locked="0"/>
    </xf>
    <xf numFmtId="38" fontId="6" fillId="2" borderId="28" xfId="1" applyFont="1" applyFill="1" applyBorder="1" applyAlignment="1" applyProtection="1">
      <alignment horizontal="right" vertical="center" shrinkToFit="1"/>
      <protection locked="0"/>
    </xf>
    <xf numFmtId="38" fontId="6" fillId="2" borderId="2" xfId="1" applyFont="1" applyFill="1" applyBorder="1" applyAlignment="1" applyProtection="1">
      <alignment horizontal="right" vertical="center" shrinkToFit="1"/>
      <protection locked="0"/>
    </xf>
    <xf numFmtId="38" fontId="6" fillId="0" borderId="31" xfId="1" applyFont="1" applyFill="1" applyBorder="1" applyAlignment="1" applyProtection="1">
      <alignment horizontal="right" vertical="center" shrinkToFit="1"/>
      <protection locked="0"/>
    </xf>
    <xf numFmtId="38" fontId="6" fillId="2" borderId="30" xfId="1" applyFont="1" applyFill="1" applyBorder="1" applyAlignment="1" applyProtection="1">
      <alignment horizontal="right" vertical="center" shrinkToFit="1"/>
      <protection locked="0"/>
    </xf>
    <xf numFmtId="38" fontId="6" fillId="2" borderId="4" xfId="1" applyFont="1" applyFill="1" applyBorder="1" applyAlignment="1" applyProtection="1">
      <alignment horizontal="right" vertical="center" shrinkToFit="1"/>
      <protection locked="0"/>
    </xf>
    <xf numFmtId="38" fontId="6" fillId="0" borderId="32" xfId="1" applyFont="1" applyFill="1" applyBorder="1" applyAlignment="1" applyProtection="1">
      <alignment horizontal="right" vertical="center" shrinkToFit="1"/>
      <protection locked="0"/>
    </xf>
    <xf numFmtId="38" fontId="6" fillId="0" borderId="123" xfId="1" applyFont="1" applyFill="1" applyBorder="1" applyAlignment="1" applyProtection="1">
      <alignment horizontal="right" vertical="center" shrinkToFit="1"/>
      <protection locked="0"/>
    </xf>
    <xf numFmtId="38" fontId="6" fillId="0" borderId="130" xfId="1" applyFont="1" applyFill="1" applyBorder="1" applyAlignment="1" applyProtection="1">
      <alignment horizontal="right" vertical="center" shrinkToFit="1"/>
      <protection locked="0"/>
    </xf>
    <xf numFmtId="38" fontId="6" fillId="0" borderId="29" xfId="1" applyFont="1" applyFill="1" applyBorder="1" applyAlignment="1" applyProtection="1">
      <alignment horizontal="right" vertical="center" shrinkToFit="1"/>
      <protection locked="0"/>
    </xf>
    <xf numFmtId="38" fontId="6" fillId="0" borderId="5" xfId="1" applyFont="1" applyFill="1" applyBorder="1" applyAlignment="1" applyProtection="1">
      <alignment horizontal="right" vertical="center" shrinkToFit="1"/>
      <protection locked="0"/>
    </xf>
    <xf numFmtId="38" fontId="6" fillId="2" borderId="29" xfId="1" applyFont="1" applyFill="1" applyBorder="1" applyAlignment="1" applyProtection="1">
      <alignment horizontal="right" vertical="center" shrinkToFit="1"/>
      <protection locked="0"/>
    </xf>
    <xf numFmtId="38" fontId="6" fillId="2" borderId="5" xfId="1" applyFont="1" applyFill="1" applyBorder="1" applyAlignment="1" applyProtection="1">
      <alignment horizontal="right" vertical="center" shrinkToFit="1"/>
      <protection locked="0"/>
    </xf>
    <xf numFmtId="38" fontId="6" fillId="0" borderId="43" xfId="1" applyFont="1" applyFill="1" applyBorder="1" applyAlignment="1" applyProtection="1">
      <alignment horizontal="right" vertical="center" shrinkToFit="1"/>
      <protection locked="0"/>
    </xf>
    <xf numFmtId="179" fontId="6" fillId="0" borderId="133" xfId="0" applyNumberFormat="1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vertical="center" shrinkToFit="1"/>
    </xf>
    <xf numFmtId="179" fontId="6" fillId="0" borderId="41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177" fontId="6" fillId="0" borderId="45" xfId="0" applyNumberFormat="1" applyFont="1" applyBorder="1" applyAlignment="1" applyProtection="1">
      <alignment horizontal="right" vertical="center" shrinkToFit="1"/>
      <protection locked="0"/>
    </xf>
    <xf numFmtId="177" fontId="6" fillId="0" borderId="134" xfId="0" applyNumberFormat="1" applyFont="1" applyBorder="1" applyAlignment="1" applyProtection="1">
      <alignment horizontal="center" vertical="center" shrinkToFit="1"/>
      <protection locked="0"/>
    </xf>
    <xf numFmtId="177" fontId="6" fillId="0" borderId="45" xfId="0" applyNumberFormat="1" applyFont="1" applyBorder="1" applyAlignment="1" applyProtection="1">
      <alignment horizontal="center" vertical="center" shrinkToFit="1"/>
      <protection locked="0"/>
    </xf>
    <xf numFmtId="181" fontId="6" fillId="0" borderId="33" xfId="0" applyNumberFormat="1" applyFont="1" applyBorder="1" applyAlignment="1" applyProtection="1">
      <alignment horizontal="right" vertical="center" shrinkToFit="1"/>
      <protection locked="0"/>
    </xf>
    <xf numFmtId="0" fontId="0" fillId="0" borderId="45" xfId="0" applyBorder="1" applyAlignment="1">
      <alignment vertical="center" shrinkToFit="1"/>
    </xf>
    <xf numFmtId="177" fontId="6" fillId="0" borderId="30" xfId="0" applyNumberFormat="1" applyFont="1" applyBorder="1" applyAlignment="1" applyProtection="1">
      <alignment horizontal="right" vertical="center" shrinkToFit="1"/>
      <protection locked="0"/>
    </xf>
    <xf numFmtId="177" fontId="6" fillId="0" borderId="41" xfId="0" applyNumberFormat="1" applyFont="1" applyBorder="1" applyAlignment="1" applyProtection="1">
      <alignment horizontal="right" vertical="center" shrinkToFit="1"/>
      <protection locked="0"/>
    </xf>
    <xf numFmtId="181" fontId="6" fillId="0" borderId="36" xfId="0" applyNumberFormat="1" applyFont="1" applyBorder="1" applyAlignment="1" applyProtection="1">
      <alignment horizontal="right" vertical="center" shrinkToFit="1"/>
      <protection locked="0"/>
    </xf>
    <xf numFmtId="0" fontId="0" fillId="0" borderId="41" xfId="0" applyBorder="1" applyAlignment="1">
      <alignment vertical="center" shrinkToFit="1"/>
    </xf>
    <xf numFmtId="177" fontId="6" fillId="0" borderId="29" xfId="0" applyNumberFormat="1" applyFont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Border="1" applyAlignment="1" applyProtection="1">
      <alignment horizontal="center" vertical="center" shrinkToFit="1"/>
      <protection locked="0"/>
    </xf>
    <xf numFmtId="177" fontId="6" fillId="0" borderId="44" xfId="0" applyNumberFormat="1" applyFont="1" applyBorder="1" applyAlignment="1" applyProtection="1">
      <alignment horizontal="right" vertical="center" shrinkToFit="1"/>
      <protection locked="0"/>
    </xf>
    <xf numFmtId="181" fontId="6" fillId="0" borderId="52" xfId="0" applyNumberFormat="1" applyFont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shrinkToFit="1"/>
    </xf>
    <xf numFmtId="56" fontId="6" fillId="0" borderId="28" xfId="0" applyNumberFormat="1" applyFont="1" applyBorder="1" applyAlignment="1" applyProtection="1">
      <alignment horizontal="center" vertical="center" shrinkToFit="1"/>
      <protection locked="0"/>
    </xf>
    <xf numFmtId="56" fontId="6" fillId="0" borderId="45" xfId="0" applyNumberFormat="1" applyFont="1" applyBorder="1" applyAlignment="1" applyProtection="1">
      <alignment horizontal="center" vertical="center" shrinkToFit="1"/>
      <protection locked="0"/>
    </xf>
    <xf numFmtId="56" fontId="6" fillId="0" borderId="2" xfId="0" applyNumberFormat="1" applyFont="1" applyBorder="1" applyAlignment="1" applyProtection="1">
      <alignment horizontal="center" vertical="center" shrinkToFit="1"/>
      <protection locked="0"/>
    </xf>
    <xf numFmtId="176" fontId="6" fillId="0" borderId="54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shrinkToFit="1"/>
    </xf>
    <xf numFmtId="56" fontId="6" fillId="0" borderId="30" xfId="0" applyNumberFormat="1" applyFont="1" applyBorder="1" applyAlignment="1" applyProtection="1">
      <alignment horizontal="center" vertical="center" shrinkToFit="1"/>
      <protection locked="0"/>
    </xf>
    <xf numFmtId="56" fontId="6" fillId="0" borderId="41" xfId="0" applyNumberFormat="1" applyFont="1" applyBorder="1" applyAlignment="1" applyProtection="1">
      <alignment horizontal="center" vertical="center" shrinkToFit="1"/>
      <protection locked="0"/>
    </xf>
    <xf numFmtId="56" fontId="6" fillId="0" borderId="4" xfId="0" applyNumberFormat="1" applyFont="1" applyBorder="1" applyAlignment="1" applyProtection="1">
      <alignment horizontal="center" vertical="center" shrinkToFit="1"/>
      <protection locked="0"/>
    </xf>
    <xf numFmtId="176" fontId="6" fillId="0" borderId="53" xfId="0" applyNumberFormat="1" applyFont="1" applyBorder="1" applyAlignment="1">
      <alignment horizontal="center" vertical="center" shrinkToFit="1"/>
    </xf>
    <xf numFmtId="176" fontId="6" fillId="0" borderId="51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38" fontId="6" fillId="0" borderId="10" xfId="1" applyFont="1" applyFill="1" applyBorder="1" applyAlignment="1" applyProtection="1">
      <alignment horizontal="right" vertical="center" shrinkToFit="1"/>
      <protection locked="0"/>
    </xf>
    <xf numFmtId="38" fontId="6" fillId="0" borderId="135" xfId="1" applyFont="1" applyFill="1" applyBorder="1" applyAlignment="1" applyProtection="1">
      <alignment horizontal="right" vertical="center" shrinkToFit="1"/>
      <protection locked="0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66" xfId="0" applyNumberFormat="1" applyFont="1" applyBorder="1" applyAlignment="1">
      <alignment horizontal="center" vertical="center" shrinkToFit="1"/>
    </xf>
    <xf numFmtId="176" fontId="18" fillId="0" borderId="19" xfId="0" applyNumberFormat="1" applyFont="1" applyBorder="1" applyAlignment="1" applyProtection="1">
      <alignment horizontal="center" vertical="center" shrinkToFit="1"/>
      <protection locked="0"/>
    </xf>
    <xf numFmtId="176" fontId="18" fillId="0" borderId="49" xfId="0" applyNumberFormat="1" applyFont="1" applyBorder="1" applyAlignment="1" applyProtection="1">
      <alignment horizontal="center" vertical="center" shrinkToFit="1"/>
      <protection locked="0"/>
    </xf>
    <xf numFmtId="176" fontId="6" fillId="0" borderId="136" xfId="0" applyNumberFormat="1" applyFont="1" applyBorder="1" applyAlignment="1" applyProtection="1">
      <alignment horizontal="center" vertical="center" shrinkToFit="1"/>
      <protection locked="0"/>
    </xf>
    <xf numFmtId="176" fontId="6" fillId="0" borderId="64" xfId="0" applyNumberFormat="1" applyFont="1" applyBorder="1" applyAlignment="1" applyProtection="1">
      <alignment horizontal="center" vertical="center" shrinkToFit="1"/>
      <protection locked="0"/>
    </xf>
    <xf numFmtId="41" fontId="3" fillId="0" borderId="64" xfId="0" applyNumberFormat="1" applyFont="1" applyBorder="1" applyAlignment="1">
      <alignment horizontal="center" vertical="center" shrinkToFit="1"/>
    </xf>
    <xf numFmtId="41" fontId="3" fillId="0" borderId="65" xfId="0" applyNumberFormat="1" applyFont="1" applyBorder="1" applyAlignment="1">
      <alignment horizontal="center" vertical="center" shrinkToFit="1"/>
    </xf>
    <xf numFmtId="176" fontId="6" fillId="0" borderId="137" xfId="0" applyNumberFormat="1" applyFont="1" applyBorder="1" applyAlignment="1" applyProtection="1">
      <alignment horizontal="center" vertical="center" shrinkToFit="1"/>
      <protection locked="0"/>
    </xf>
    <xf numFmtId="176" fontId="6" fillId="0" borderId="96" xfId="0" applyNumberFormat="1" applyFont="1" applyBorder="1" applyAlignment="1" applyProtection="1">
      <alignment horizontal="center" vertical="center" shrinkToFit="1"/>
      <protection locked="0"/>
    </xf>
    <xf numFmtId="41" fontId="3" fillId="0" borderId="96" xfId="0" applyNumberFormat="1" applyFont="1" applyBorder="1" applyAlignment="1">
      <alignment horizontal="center" vertical="center" shrinkToFit="1"/>
    </xf>
    <xf numFmtId="41" fontId="3" fillId="0" borderId="97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Protection="1">
      <alignment vertical="center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177" fontId="8" fillId="0" borderId="47" xfId="0" applyNumberFormat="1" applyFont="1" applyBorder="1" applyAlignment="1" applyProtection="1">
      <alignment horizontal="center" vertical="center" shrinkToFit="1"/>
      <protection locked="0"/>
    </xf>
    <xf numFmtId="177" fontId="8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176" fontId="18" fillId="0" borderId="33" xfId="0" applyNumberFormat="1" applyFont="1" applyBorder="1" applyAlignment="1" applyProtection="1">
      <alignment horizontal="center" vertical="center" shrinkToFit="1"/>
      <protection locked="0"/>
    </xf>
    <xf numFmtId="176" fontId="18" fillId="0" borderId="2" xfId="0" applyNumberFormat="1" applyFont="1" applyBorder="1" applyAlignment="1" applyProtection="1">
      <alignment horizontal="center" vertical="center" shrinkToFit="1"/>
      <protection locked="0"/>
    </xf>
    <xf numFmtId="0" fontId="21" fillId="2" borderId="19" xfId="0" applyFont="1" applyFill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22" xfId="0" applyFont="1" applyBorder="1" applyAlignment="1">
      <alignment vertical="top" wrapText="1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18" fillId="0" borderId="45" xfId="0" applyNumberFormat="1" applyFont="1" applyBorder="1" applyAlignment="1" applyProtection="1">
      <alignment horizontal="center" vertical="center" shrinkToFit="1"/>
      <protection locked="0"/>
    </xf>
    <xf numFmtId="49" fontId="18" fillId="0" borderId="2" xfId="0" applyNumberFormat="1" applyFont="1" applyBorder="1" applyAlignment="1" applyProtection="1">
      <alignment horizontal="center" vertical="center" shrinkToFit="1"/>
      <protection locked="0"/>
    </xf>
    <xf numFmtId="177" fontId="6" fillId="2" borderId="28" xfId="0" applyNumberFormat="1" applyFont="1" applyFill="1" applyBorder="1" applyAlignment="1">
      <alignment horizontal="right" vertical="center" shrinkToFit="1"/>
    </xf>
    <xf numFmtId="177" fontId="6" fillId="2" borderId="45" xfId="0" applyNumberFormat="1" applyFont="1" applyFill="1" applyBorder="1" applyAlignment="1">
      <alignment horizontal="right" vertical="center" shrinkToFit="1"/>
    </xf>
    <xf numFmtId="0" fontId="6" fillId="2" borderId="2" xfId="0" applyFont="1" applyFill="1" applyBorder="1" applyAlignment="1">
      <alignment horizontal="right" vertical="center" shrinkToFit="1"/>
    </xf>
    <xf numFmtId="177" fontId="6" fillId="0" borderId="28" xfId="0" applyNumberFormat="1" applyFont="1" applyBorder="1" applyAlignment="1">
      <alignment horizontal="right" vertical="center" shrinkToFit="1"/>
    </xf>
    <xf numFmtId="0" fontId="6" fillId="0" borderId="31" xfId="0" applyFont="1" applyBorder="1" applyAlignment="1">
      <alignment horizontal="right" vertical="center" shrinkToFit="1"/>
    </xf>
    <xf numFmtId="49" fontId="6" fillId="0" borderId="52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18" fillId="0" borderId="29" xfId="0" applyNumberFormat="1" applyFont="1" applyBorder="1" applyAlignment="1" applyProtection="1">
      <alignment horizontal="center" vertical="center" shrinkToFit="1"/>
      <protection locked="0"/>
    </xf>
    <xf numFmtId="49" fontId="18" fillId="0" borderId="5" xfId="0" applyNumberFormat="1" applyFont="1" applyBorder="1" applyAlignment="1" applyProtection="1">
      <alignment horizontal="center" vertical="center" shrinkToFit="1"/>
      <protection locked="0"/>
    </xf>
    <xf numFmtId="177" fontId="6" fillId="0" borderId="29" xfId="0" applyNumberFormat="1" applyFont="1" applyBorder="1" applyAlignment="1">
      <alignment horizontal="right" vertical="center" shrinkToFit="1"/>
    </xf>
    <xf numFmtId="177" fontId="6" fillId="0" borderId="44" xfId="0" applyNumberFormat="1" applyFont="1" applyBorder="1" applyAlignment="1">
      <alignment horizontal="right" vertical="center" shrinkToFit="1"/>
    </xf>
    <xf numFmtId="177" fontId="6" fillId="0" borderId="5" xfId="0" applyNumberFormat="1" applyFont="1" applyBorder="1" applyAlignment="1">
      <alignment horizontal="right" vertical="center" shrinkToFit="1"/>
    </xf>
    <xf numFmtId="177" fontId="6" fillId="0" borderId="43" xfId="0" applyNumberFormat="1" applyFont="1" applyBorder="1" applyAlignment="1">
      <alignment horizontal="right" vertical="center" shrinkToFit="1"/>
    </xf>
    <xf numFmtId="0" fontId="23" fillId="0" borderId="23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24" xfId="0" applyFont="1" applyBorder="1" applyAlignment="1">
      <alignment vertical="top" wrapText="1"/>
    </xf>
    <xf numFmtId="0" fontId="19" fillId="0" borderId="0" xfId="0" applyFont="1">
      <alignment vertical="center"/>
    </xf>
    <xf numFmtId="178" fontId="6" fillId="0" borderId="33" xfId="0" applyNumberFormat="1" applyFont="1" applyBorder="1" applyAlignment="1" applyProtection="1">
      <alignment horizontal="center" vertical="center"/>
      <protection locked="0"/>
    </xf>
    <xf numFmtId="178" fontId="6" fillId="0" borderId="45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31" xfId="0" applyNumberFormat="1" applyFont="1" applyBorder="1" applyAlignment="1" applyProtection="1">
      <alignment horizontal="center" vertical="center"/>
      <protection locked="0"/>
    </xf>
    <xf numFmtId="0" fontId="15" fillId="2" borderId="52" xfId="0" applyFont="1" applyFill="1" applyBorder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38" fontId="15" fillId="2" borderId="29" xfId="1" applyFont="1" applyFill="1" applyBorder="1" applyAlignment="1" applyProtection="1">
      <alignment horizontal="center" vertical="center"/>
      <protection locked="0"/>
    </xf>
    <xf numFmtId="38" fontId="15" fillId="2" borderId="44" xfId="1" applyFont="1" applyFill="1" applyBorder="1" applyAlignment="1" applyProtection="1">
      <alignment horizontal="center" vertical="center"/>
      <protection locked="0"/>
    </xf>
    <xf numFmtId="38" fontId="15" fillId="2" borderId="43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top"/>
      <protection locked="0"/>
    </xf>
    <xf numFmtId="176" fontId="15" fillId="0" borderId="0" xfId="0" applyNumberFormat="1" applyFont="1" applyProtection="1">
      <alignment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15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6" fontId="11" fillId="0" borderId="0" xfId="0" applyNumberFormat="1" applyFont="1" applyAlignment="1" applyProtection="1">
      <alignment horizontal="center" vertical="center"/>
      <protection locked="0"/>
    </xf>
    <xf numFmtId="176" fontId="11" fillId="0" borderId="6" xfId="0" applyNumberFormat="1" applyFont="1" applyBorder="1" applyProtection="1">
      <alignment vertical="center"/>
      <protection locked="0"/>
    </xf>
    <xf numFmtId="176" fontId="11" fillId="0" borderId="0" xfId="0" applyNumberFormat="1" applyFont="1" applyAlignment="1" applyProtection="1">
      <alignment horizontal="right" vertical="center"/>
      <protection locked="0"/>
    </xf>
    <xf numFmtId="179" fontId="6" fillId="0" borderId="89" xfId="0" applyNumberFormat="1" applyFont="1" applyBorder="1" applyAlignment="1">
      <alignment horizontal="right" vertical="center" shrinkToFit="1"/>
    </xf>
    <xf numFmtId="0" fontId="6" fillId="0" borderId="73" xfId="0" applyFont="1" applyBorder="1" applyAlignment="1">
      <alignment horizontal="right" vertical="center" shrinkToFit="1"/>
    </xf>
    <xf numFmtId="179" fontId="6" fillId="0" borderId="72" xfId="0" applyNumberFormat="1" applyFont="1" applyBorder="1" applyAlignment="1">
      <alignment horizontal="right" vertical="center" shrinkToFit="1"/>
    </xf>
    <xf numFmtId="179" fontId="6" fillId="0" borderId="76" xfId="0" applyNumberFormat="1" applyFont="1" applyBorder="1" applyAlignment="1">
      <alignment horizontal="right" vertical="center" shrinkToFit="1"/>
    </xf>
    <xf numFmtId="0" fontId="6" fillId="0" borderId="77" xfId="0" applyFont="1" applyBorder="1" applyAlignment="1">
      <alignment horizontal="right" vertical="center" shrinkToFit="1"/>
    </xf>
    <xf numFmtId="179" fontId="6" fillId="0" borderId="62" xfId="0" applyNumberFormat="1" applyFont="1" applyBorder="1" applyAlignment="1">
      <alignment horizontal="right" vertical="center" shrinkToFit="1"/>
    </xf>
    <xf numFmtId="176" fontId="6" fillId="0" borderId="138" xfId="0" applyNumberFormat="1" applyFont="1" applyBorder="1" applyAlignment="1" applyProtection="1">
      <alignment horizontal="right" vertical="center" shrinkToFit="1"/>
      <protection locked="0"/>
    </xf>
    <xf numFmtId="176" fontId="6" fillId="0" borderId="139" xfId="0" applyNumberFormat="1" applyFont="1" applyBorder="1" applyAlignment="1" applyProtection="1">
      <alignment horizontal="right" vertical="center" shrinkToFit="1"/>
      <protection locked="0"/>
    </xf>
    <xf numFmtId="0" fontId="6" fillId="0" borderId="63" xfId="0" applyFont="1" applyBorder="1" applyAlignment="1">
      <alignment horizontal="right" vertical="center" shrinkToFit="1"/>
    </xf>
    <xf numFmtId="179" fontId="6" fillId="0" borderId="84" xfId="0" applyNumberFormat="1" applyFont="1" applyBorder="1" applyAlignment="1">
      <alignment horizontal="right" vertical="center" shrinkToFit="1"/>
    </xf>
    <xf numFmtId="176" fontId="6" fillId="0" borderId="140" xfId="0" applyNumberFormat="1" applyFont="1" applyBorder="1" applyAlignment="1" applyProtection="1">
      <alignment horizontal="right" vertical="center" shrinkToFit="1"/>
      <protection locked="0"/>
    </xf>
    <xf numFmtId="176" fontId="6" fillId="0" borderId="141" xfId="0" applyNumberFormat="1" applyFont="1" applyBorder="1" applyAlignment="1" applyProtection="1">
      <alignment horizontal="right" vertical="center" shrinkToFit="1"/>
      <protection locked="0"/>
    </xf>
    <xf numFmtId="0" fontId="6" fillId="0" borderId="91" xfId="0" applyFont="1" applyBorder="1" applyAlignment="1">
      <alignment horizontal="right" vertical="center" shrinkToFit="1"/>
    </xf>
    <xf numFmtId="179" fontId="6" fillId="0" borderId="94" xfId="0" applyNumberFormat="1" applyFont="1" applyBorder="1" applyAlignment="1">
      <alignment horizontal="right" vertical="center" shrinkToFit="1"/>
    </xf>
    <xf numFmtId="0" fontId="6" fillId="0" borderId="93" xfId="0" applyFont="1" applyBorder="1" applyAlignment="1">
      <alignment horizontal="right" vertical="center" shrinkToFit="1"/>
    </xf>
    <xf numFmtId="0" fontId="6" fillId="0" borderId="95" xfId="0" applyFont="1" applyBorder="1" applyAlignment="1">
      <alignment horizontal="right" vertical="center" shrinkToFit="1"/>
    </xf>
    <xf numFmtId="179" fontId="6" fillId="2" borderId="88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9" xfId="0" applyNumberFormat="1" applyFont="1" applyFill="1" applyBorder="1" applyAlignment="1">
      <alignment horizontal="right" vertical="center" shrinkToFit="1"/>
    </xf>
    <xf numFmtId="176" fontId="6" fillId="2" borderId="62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63" xfId="0" applyFont="1" applyFill="1" applyBorder="1" applyAlignment="1">
      <alignment horizontal="right" vertical="center" shrinkToFit="1"/>
    </xf>
    <xf numFmtId="176" fontId="6" fillId="2" borderId="76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77" xfId="0" applyFont="1" applyFill="1" applyBorder="1" applyAlignment="1">
      <alignment horizontal="right" vertical="center" shrinkToFit="1"/>
    </xf>
    <xf numFmtId="176" fontId="6" fillId="2" borderId="138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39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6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84" xfId="0" applyNumberFormat="1" applyFont="1" applyFill="1" applyBorder="1" applyAlignment="1">
      <alignment horizontal="right" vertical="center" shrinkToFit="1"/>
    </xf>
    <xf numFmtId="176" fontId="6" fillId="2" borderId="89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92" xfId="0" applyFont="1" applyFill="1" applyBorder="1" applyAlignment="1">
      <alignment horizontal="right" vertical="center" shrinkToFit="1"/>
    </xf>
    <xf numFmtId="179" fontId="6" fillId="2" borderId="61" xfId="0" applyNumberFormat="1" applyFont="1" applyFill="1" applyBorder="1" applyAlignment="1" applyProtection="1">
      <alignment horizontal="right" vertical="center" shrinkToFit="1"/>
      <protection locked="0"/>
    </xf>
    <xf numFmtId="179" fontId="6" fillId="2" borderId="62" xfId="0" applyNumberFormat="1" applyFont="1" applyFill="1" applyBorder="1" applyAlignment="1">
      <alignment horizontal="right" vertical="center" shrinkToFit="1"/>
    </xf>
    <xf numFmtId="176" fontId="6" fillId="2" borderId="142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43" xfId="0" applyNumberFormat="1" applyFont="1" applyFill="1" applyBorder="1" applyAlignment="1" applyProtection="1">
      <alignment horizontal="right" vertical="center" shrinkToFit="1"/>
      <protection locked="0"/>
    </xf>
    <xf numFmtId="179" fontId="6" fillId="0" borderId="85" xfId="0" applyNumberFormat="1" applyFont="1" applyBorder="1" applyAlignment="1">
      <alignment horizontal="right" vertical="center" shrinkToFit="1"/>
    </xf>
    <xf numFmtId="0" fontId="6" fillId="0" borderId="92" xfId="0" applyFont="1" applyBorder="1" applyAlignment="1">
      <alignment horizontal="right" vertical="center" shrinkToFit="1"/>
    </xf>
    <xf numFmtId="176" fontId="6" fillId="0" borderId="144" xfId="0" applyNumberFormat="1" applyFont="1" applyBorder="1" applyAlignment="1" applyProtection="1">
      <alignment horizontal="right" vertical="center" shrinkToFit="1"/>
      <protection locked="0"/>
    </xf>
    <xf numFmtId="176" fontId="6" fillId="0" borderId="145" xfId="0" applyNumberFormat="1" applyFont="1" applyBorder="1" applyAlignment="1" applyProtection="1">
      <alignment horizontal="right" vertical="center" shrinkToFit="1"/>
      <protection locked="0"/>
    </xf>
    <xf numFmtId="176" fontId="6" fillId="0" borderId="146" xfId="0" applyNumberFormat="1" applyFont="1" applyBorder="1" applyAlignment="1" applyProtection="1">
      <alignment horizontal="right" vertical="center" shrinkToFit="1"/>
      <protection locked="0"/>
    </xf>
    <xf numFmtId="176" fontId="6" fillId="0" borderId="147" xfId="0" applyNumberFormat="1" applyFont="1" applyBorder="1" applyAlignment="1" applyProtection="1">
      <alignment horizontal="right" vertical="center" shrinkToFit="1"/>
      <protection locked="0"/>
    </xf>
    <xf numFmtId="179" fontId="6" fillId="0" borderId="148" xfId="0" applyNumberFormat="1" applyFont="1" applyBorder="1" applyAlignment="1" applyProtection="1">
      <alignment horizontal="right" vertical="center" shrinkToFit="1"/>
      <protection locked="0"/>
    </xf>
    <xf numFmtId="179" fontId="6" fillId="0" borderId="90" xfId="0" applyNumberFormat="1" applyFont="1" applyBorder="1" applyAlignment="1">
      <alignment horizontal="right" vertical="center" shrinkToFit="1"/>
    </xf>
    <xf numFmtId="0" fontId="6" fillId="0" borderId="106" xfId="0" applyFont="1" applyBorder="1" applyAlignment="1">
      <alignment horizontal="right" vertical="center" shrinkToFit="1"/>
    </xf>
    <xf numFmtId="176" fontId="6" fillId="0" borderId="149" xfId="0" applyNumberFormat="1" applyFont="1" applyBorder="1" applyAlignment="1" applyProtection="1">
      <alignment horizontal="center" vertical="center" shrinkToFit="1"/>
      <protection locked="0"/>
    </xf>
    <xf numFmtId="179" fontId="6" fillId="0" borderId="15" xfId="0" applyNumberFormat="1" applyFont="1" applyBorder="1" applyAlignment="1" applyProtection="1">
      <alignment horizontal="right" vertical="center" shrinkToFit="1"/>
      <protection locked="0"/>
    </xf>
    <xf numFmtId="179" fontId="6" fillId="0" borderId="46" xfId="0" applyNumberFormat="1" applyFont="1" applyBorder="1" applyAlignment="1" applyProtection="1">
      <alignment horizontal="right" vertical="center" shrinkToFit="1"/>
      <protection locked="0"/>
    </xf>
    <xf numFmtId="176" fontId="6" fillId="0" borderId="48" xfId="0" applyNumberFormat="1" applyFont="1" applyBorder="1" applyAlignment="1" applyProtection="1">
      <alignment horizontal="right" vertical="center" shrinkToFit="1"/>
      <protection locked="0"/>
    </xf>
    <xf numFmtId="176" fontId="6" fillId="0" borderId="17" xfId="0" applyNumberFormat="1" applyFont="1" applyBorder="1" applyAlignment="1" applyProtection="1">
      <alignment horizontal="right" vertical="center" shrinkToFit="1"/>
      <protection locked="0"/>
    </xf>
    <xf numFmtId="179" fontId="6" fillId="0" borderId="137" xfId="0" applyNumberFormat="1" applyFont="1" applyBorder="1" applyAlignment="1" applyProtection="1">
      <alignment horizontal="right" vertical="center" shrinkToFit="1"/>
      <protection locked="0"/>
    </xf>
    <xf numFmtId="179" fontId="6" fillId="0" borderId="96" xfId="0" applyNumberFormat="1" applyFont="1" applyBorder="1" applyAlignment="1" applyProtection="1">
      <alignment horizontal="right" vertical="center" shrinkToFit="1"/>
      <protection locked="0"/>
    </xf>
    <xf numFmtId="176" fontId="6" fillId="0" borderId="96" xfId="0" applyNumberFormat="1" applyFont="1" applyBorder="1" applyAlignment="1" applyProtection="1">
      <alignment horizontal="right" vertical="center" shrinkToFit="1"/>
      <protection locked="0"/>
    </xf>
    <xf numFmtId="0" fontId="6" fillId="0" borderId="97" xfId="0" applyFont="1" applyBorder="1" applyAlignment="1" applyProtection="1">
      <alignment horizontal="right" vertical="center" shrinkToFit="1"/>
      <protection locked="0"/>
    </xf>
    <xf numFmtId="176" fontId="6" fillId="0" borderId="27" xfId="0" applyNumberFormat="1" applyFont="1" applyBorder="1" applyAlignment="1" applyProtection="1">
      <alignment horizontal="center" vertical="center"/>
      <protection locked="0"/>
    </xf>
    <xf numFmtId="41" fontId="6" fillId="0" borderId="97" xfId="0" applyNumberFormat="1" applyFont="1" applyBorder="1" applyAlignment="1">
      <alignment horizontal="right" vertical="center" shrinkToFit="1"/>
    </xf>
    <xf numFmtId="0" fontId="6" fillId="0" borderId="96" xfId="0" applyFont="1" applyBorder="1" applyAlignment="1" applyProtection="1">
      <alignment horizontal="center" vertical="center" shrinkToFit="1"/>
      <protection locked="0"/>
    </xf>
    <xf numFmtId="38" fontId="3" fillId="2" borderId="48" xfId="1" applyFont="1" applyFill="1" applyBorder="1" applyAlignment="1" applyProtection="1">
      <alignment horizontal="right" vertical="center"/>
      <protection locked="0"/>
    </xf>
    <xf numFmtId="38" fontId="3" fillId="2" borderId="16" xfId="1" applyFont="1" applyFill="1" applyBorder="1" applyAlignment="1" applyProtection="1">
      <alignment horizontal="right" vertical="center"/>
      <protection locked="0"/>
    </xf>
    <xf numFmtId="38" fontId="3" fillId="2" borderId="17" xfId="1" applyFont="1" applyFill="1" applyBorder="1" applyAlignment="1" applyProtection="1">
      <alignment horizontal="righ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wrapText="1" shrinkToFit="1"/>
      <protection locked="0"/>
    </xf>
    <xf numFmtId="0" fontId="9" fillId="2" borderId="45" xfId="0" applyFont="1" applyFill="1" applyBorder="1" applyAlignment="1" applyProtection="1">
      <alignment horizontal="center" vertical="center" wrapText="1" shrinkToFit="1"/>
      <protection locked="0"/>
    </xf>
    <xf numFmtId="0" fontId="9" fillId="2" borderId="2" xfId="0" applyFont="1" applyFill="1" applyBorder="1" applyAlignment="1" applyProtection="1">
      <alignment horizontal="center" vertical="center" wrapText="1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center" vertical="center" shrinkToFit="1"/>
      <protection locked="0"/>
    </xf>
    <xf numFmtId="56" fontId="9" fillId="2" borderId="5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17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2" borderId="52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123" xfId="0" applyFont="1" applyFill="1" applyBorder="1" applyAlignment="1" applyProtection="1">
      <alignment horizontal="center" vertical="center" shrinkToFit="1"/>
      <protection locked="0"/>
    </xf>
    <xf numFmtId="0" fontId="9" fillId="2" borderId="131" xfId="0" applyFont="1" applyFill="1" applyBorder="1" applyAlignment="1" applyProtection="1">
      <alignment horizontal="center" vertical="center" shrinkToFit="1"/>
      <protection locked="0"/>
    </xf>
    <xf numFmtId="0" fontId="9" fillId="2" borderId="124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7" xfId="0" applyNumberFormat="1" applyFont="1" applyBorder="1" applyAlignment="1" applyProtection="1">
      <alignment horizontal="center" vertical="center" shrinkToFit="1"/>
      <protection locked="0"/>
    </xf>
    <xf numFmtId="38" fontId="15" fillId="2" borderId="15" xfId="1" applyFont="1" applyFill="1" applyBorder="1" applyAlignment="1" applyProtection="1">
      <alignment horizontal="center" vertical="center" wrapText="1" shrinkToFit="1"/>
      <protection locked="0"/>
    </xf>
    <xf numFmtId="38" fontId="15" fillId="2" borderId="16" xfId="1" applyFont="1" applyFill="1" applyBorder="1" applyAlignment="1" applyProtection="1">
      <alignment horizontal="center" vertical="center" wrapText="1" shrinkToFit="1"/>
      <protection locked="0"/>
    </xf>
    <xf numFmtId="38" fontId="15" fillId="2" borderId="46" xfId="1" applyFont="1" applyFill="1" applyBorder="1" applyAlignment="1" applyProtection="1">
      <alignment horizontal="center" vertical="center" wrapText="1" shrinkToFit="1"/>
      <protection locked="0"/>
    </xf>
    <xf numFmtId="38" fontId="15" fillId="2" borderId="48" xfId="1" applyFont="1" applyFill="1" applyBorder="1" applyAlignment="1" applyProtection="1">
      <alignment horizontal="center" vertical="center" shrinkToFit="1"/>
      <protection locked="0"/>
    </xf>
    <xf numFmtId="38" fontId="15" fillId="2" borderId="16" xfId="1" applyFont="1" applyFill="1" applyBorder="1" applyAlignment="1" applyProtection="1">
      <alignment horizontal="center" vertical="center" shrinkToFit="1"/>
      <protection locked="0"/>
    </xf>
    <xf numFmtId="38" fontId="15" fillId="2" borderId="17" xfId="1" applyFont="1" applyFill="1" applyBorder="1" applyAlignment="1" applyProtection="1">
      <alignment horizontal="center" vertical="center" shrinkToFit="1"/>
      <protection locked="0"/>
    </xf>
    <xf numFmtId="180" fontId="9" fillId="0" borderId="3" xfId="0" applyNumberFormat="1" applyFont="1" applyBorder="1" applyAlignment="1" applyProtection="1">
      <alignment horizontal="right" vertical="center" shrinkToFit="1"/>
      <protection locked="0"/>
    </xf>
    <xf numFmtId="0" fontId="9" fillId="2" borderId="33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56" fontId="9" fillId="2" borderId="36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1" xfId="0" applyNumberFormat="1" applyFont="1" applyFill="1" applyBorder="1" applyAlignment="1" applyProtection="1">
      <alignment horizontal="center" vertical="center" wrapText="1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38" fontId="15" fillId="0" borderId="15" xfId="1" applyFont="1" applyFill="1" applyBorder="1" applyAlignment="1" applyProtection="1">
      <alignment horizontal="center" vertical="center" wrapText="1" shrinkToFit="1"/>
      <protection locked="0"/>
    </xf>
    <xf numFmtId="38" fontId="15" fillId="0" borderId="16" xfId="1" applyFont="1" applyFill="1" applyBorder="1" applyAlignment="1" applyProtection="1">
      <alignment horizontal="center" vertical="center" wrapText="1" shrinkToFit="1"/>
      <protection locked="0"/>
    </xf>
    <xf numFmtId="38" fontId="15" fillId="0" borderId="46" xfId="1" applyFont="1" applyFill="1" applyBorder="1" applyAlignment="1" applyProtection="1">
      <alignment horizontal="center" vertical="center" wrapText="1" shrinkToFit="1"/>
      <protection locked="0"/>
    </xf>
    <xf numFmtId="0" fontId="9" fillId="0" borderId="28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 applyProtection="1">
      <alignment horizontal="center" vertical="center" wrapText="1" shrinkToFit="1"/>
      <protection locked="0"/>
    </xf>
    <xf numFmtId="180" fontId="6" fillId="0" borderId="150" xfId="0" applyNumberFormat="1" applyFont="1" applyBorder="1" applyAlignment="1" applyProtection="1">
      <alignment horizontal="center" vertical="center" shrinkToFit="1"/>
      <protection locked="0"/>
    </xf>
    <xf numFmtId="41" fontId="3" fillId="0" borderId="19" xfId="0" applyNumberFormat="1" applyFont="1" applyBorder="1" applyAlignment="1">
      <alignment horizontal="right" vertical="center" shrinkToFit="1"/>
    </xf>
    <xf numFmtId="180" fontId="6" fillId="0" borderId="149" xfId="0" applyNumberFormat="1" applyFont="1" applyBorder="1" applyAlignment="1" applyProtection="1">
      <alignment horizontal="center" vertical="center" shrinkToFit="1"/>
      <protection locked="0"/>
    </xf>
    <xf numFmtId="41" fontId="3" fillId="0" borderId="23" xfId="0" applyNumberFormat="1" applyFont="1" applyBorder="1" applyAlignment="1">
      <alignment horizontal="right" vertical="center" shrinkToFit="1"/>
    </xf>
    <xf numFmtId="180" fontId="9" fillId="0" borderId="20" xfId="0" applyNumberFormat="1" applyFont="1" applyBorder="1" applyAlignment="1" applyProtection="1">
      <alignment horizontal="left" vertical="top" shrinkToFit="1"/>
      <protection locked="0"/>
    </xf>
    <xf numFmtId="180" fontId="9" fillId="0" borderId="21" xfId="0" applyNumberFormat="1" applyFont="1" applyBorder="1" applyAlignment="1" applyProtection="1">
      <alignment horizontal="left" vertical="top" shrinkToFit="1"/>
      <protection locked="0"/>
    </xf>
    <xf numFmtId="178" fontId="3" fillId="2" borderId="15" xfId="0" applyNumberFormat="1" applyFont="1" applyFill="1" applyBorder="1" applyAlignment="1" applyProtection="1">
      <alignment horizontal="center" vertical="center"/>
      <protection locked="0"/>
    </xf>
    <xf numFmtId="178" fontId="3" fillId="2" borderId="16" xfId="0" applyNumberFormat="1" applyFont="1" applyFill="1" applyBorder="1" applyAlignment="1" applyProtection="1">
      <alignment horizontal="center" vertical="center"/>
      <protection locked="0"/>
    </xf>
    <xf numFmtId="178" fontId="3" fillId="2" borderId="17" xfId="0" applyNumberFormat="1" applyFont="1" applyFill="1" applyBorder="1" applyAlignment="1" applyProtection="1">
      <alignment horizontal="center" vertical="center"/>
      <protection locked="0"/>
    </xf>
    <xf numFmtId="177" fontId="3" fillId="2" borderId="15" xfId="0" applyNumberFormat="1" applyFont="1" applyFill="1" applyBorder="1" applyAlignment="1" applyProtection="1">
      <alignment horizontal="center" vertical="center"/>
      <protection locked="0"/>
    </xf>
    <xf numFmtId="177" fontId="3" fillId="2" borderId="16" xfId="0" applyNumberFormat="1" applyFont="1" applyFill="1" applyBorder="1" applyAlignment="1" applyProtection="1">
      <alignment horizontal="center" vertical="center"/>
      <protection locked="0"/>
    </xf>
    <xf numFmtId="177" fontId="3" fillId="2" borderId="17" xfId="0" applyNumberFormat="1" applyFont="1" applyFill="1" applyBorder="1" applyAlignment="1" applyProtection="1">
      <alignment horizontal="center" vertical="center"/>
      <protection locked="0"/>
    </xf>
    <xf numFmtId="180" fontId="9" fillId="0" borderId="3" xfId="0" applyNumberFormat="1" applyFont="1" applyBorder="1" applyAlignment="1" applyProtection="1">
      <alignment horizontal="left" vertical="top" shrinkToFit="1"/>
      <protection locked="0"/>
    </xf>
    <xf numFmtId="180" fontId="9" fillId="0" borderId="0" xfId="0" applyNumberFormat="1" applyFont="1" applyAlignment="1" applyProtection="1">
      <alignment horizontal="left" vertical="top" shrinkToFit="1"/>
      <protection locked="0"/>
    </xf>
    <xf numFmtId="180" fontId="9" fillId="0" borderId="22" xfId="0" applyNumberFormat="1" applyFont="1" applyBorder="1" applyAlignment="1" applyProtection="1">
      <alignment horizontal="left" vertical="top" shrinkToFit="1"/>
      <protection locked="0"/>
    </xf>
    <xf numFmtId="180" fontId="9" fillId="0" borderId="23" xfId="0" applyNumberFormat="1" applyFont="1" applyBorder="1" applyAlignment="1" applyProtection="1">
      <alignment horizontal="left" vertical="top" shrinkToFit="1"/>
      <protection locked="0"/>
    </xf>
    <xf numFmtId="180" fontId="9" fillId="0" borderId="6" xfId="0" applyNumberFormat="1" applyFont="1" applyBorder="1" applyAlignment="1" applyProtection="1">
      <alignment horizontal="left" vertical="top" shrinkToFit="1"/>
      <protection locked="0"/>
    </xf>
    <xf numFmtId="180" fontId="9" fillId="0" borderId="24" xfId="0" applyNumberFormat="1" applyFont="1" applyBorder="1" applyAlignment="1" applyProtection="1">
      <alignment horizontal="left" vertical="top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17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wrapText="1" shrinkToFit="1"/>
      <protection locked="0"/>
    </xf>
    <xf numFmtId="0" fontId="15" fillId="0" borderId="16" xfId="0" applyFont="1" applyBorder="1" applyAlignment="1" applyProtection="1">
      <alignment horizontal="center" vertical="center" wrapText="1" shrinkToFit="1"/>
      <protection locked="0"/>
    </xf>
    <xf numFmtId="0" fontId="15" fillId="0" borderId="46" xfId="0" applyFont="1" applyBorder="1" applyAlignment="1" applyProtection="1">
      <alignment horizontal="center" vertical="center" wrapText="1" shrinkToFit="1"/>
      <protection locked="0"/>
    </xf>
    <xf numFmtId="180" fontId="8" fillId="0" borderId="3" xfId="0" applyNumberFormat="1" applyFont="1" applyBorder="1" applyAlignment="1" applyProtection="1">
      <alignment horizontal="right" vertical="center" shrinkToFit="1"/>
      <protection locked="0"/>
    </xf>
    <xf numFmtId="38" fontId="15" fillId="0" borderId="15" xfId="1" applyFont="1" applyBorder="1" applyAlignment="1" applyProtection="1">
      <alignment horizontal="center" vertical="center" wrapText="1" shrinkToFit="1"/>
      <protection locked="0"/>
    </xf>
    <xf numFmtId="38" fontId="15" fillId="0" borderId="16" xfId="1" applyFont="1" applyBorder="1" applyAlignment="1" applyProtection="1">
      <alignment horizontal="center" vertical="center" wrapText="1" shrinkToFit="1"/>
      <protection locked="0"/>
    </xf>
    <xf numFmtId="38" fontId="15" fillId="0" borderId="46" xfId="1" applyFont="1" applyBorder="1" applyAlignment="1" applyProtection="1">
      <alignment horizontal="center" vertical="center" wrapText="1" shrinkToFit="1"/>
      <protection locked="0"/>
    </xf>
    <xf numFmtId="180" fontId="9" fillId="0" borderId="150" xfId="0" applyNumberFormat="1" applyFont="1" applyBorder="1" applyAlignment="1" applyProtection="1">
      <alignment horizontal="center" vertical="center" shrinkToFit="1"/>
      <protection locked="0"/>
    </xf>
    <xf numFmtId="180" fontId="9" fillId="0" borderId="149" xfId="0" applyNumberFormat="1" applyFont="1" applyBorder="1" applyAlignment="1" applyProtection="1">
      <alignment horizontal="center" vertical="center" shrinkToFit="1"/>
      <protection locked="0"/>
    </xf>
    <xf numFmtId="180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9" fillId="0" borderId="20" xfId="0" applyFont="1" applyBorder="1" applyProtection="1">
      <alignment vertical="center"/>
      <protection locked="0"/>
    </xf>
    <xf numFmtId="177" fontId="3" fillId="2" borderId="23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23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99"/>
      <color rgb="FFFFFF66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970AA-3D07-43B2-9226-E5BE104C8C8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1B028F-D49D-4D26-BED5-8203880D597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1D486B-EC93-4796-9061-37DA81D5A26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EC8C4C-3F4E-451A-918A-E7E8BE18ECF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7D775A-E9ED-4514-9A80-A76C3566812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2D1B67F-DA68-4F3E-8DFE-BBF8E20492A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F3DFB9-E874-42E5-85D8-EF84E3B370D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58E5F6-E704-4881-BB1F-1D5562F2949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209E90-35C3-4E4B-BB66-E87931301D0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E98698-AAC5-4489-8961-008D4D23AC6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3B31FE-6C9D-4BC9-A0D9-F134F2284D2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F9FE2FF-6FD4-4A37-A6D4-2476DDE5B6A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BC22AB-110D-4F65-8B09-934117BD525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4737F93-05A7-414E-9820-712DCA95D54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850AD1-1E8A-444D-945C-6592E1702FA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0E1F948-1E99-4003-B397-61B7D84A63C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D8A35D-DDDB-40EA-AE25-57C0D7FB25D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8BB6DCB-B1E2-4C06-9AE0-7D076BBF2E3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03B4B4A-3047-4010-9CA3-600D747004F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FABF5B5-4D36-4FDE-A907-357E98FDE1D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8C7421-A1E6-4179-B343-2DC353EC3C5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4FDF24F-C41B-4799-A315-ECC37E44AC6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629A5B1-E8BC-44FD-82A4-A8E139D802D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DE2855B-0F72-4BA1-B506-DD96B7686DA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26952C6-FECF-4C14-B74C-E6916A78451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12DD797-BE54-43D8-B11A-540279D27D5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BE8D14F-C1B9-460C-86EF-C351E110EC4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BE88B6C-96AB-4812-915B-C0A6EADE9A6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E4DDFF1-480B-415F-A4A4-12D82E6A29D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218747E-C1DA-4478-95A4-04F72D77F97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E215217-50C5-42FB-8B34-683DD142477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E8D1668-7A54-4E16-82A7-0594B80E4B0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FAB3DD8-43CB-444B-86E5-F9AF84862D8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E26A62A-D38B-4367-B334-9066C258965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EC1548D-98C6-4556-BB00-067CAAE7420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8A605F2-0D5E-41B8-8ADD-BA2BC366C85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B217217-B2DD-4632-816A-4126D6ABCA1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0B116F0-35A4-4E2C-AEC5-59F409BD5E1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37AA1E8-3B87-4A7E-8657-06DFE98191C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9311757A-B632-4009-ADA0-4A7FA4404A9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EE5F50A-7CA3-437E-8C50-DA79A74AEDF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B2805C9-1123-4C7E-97D0-8ABF9B792DE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52622DF-6FF0-41C9-8DAA-4A563D637D4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9855B05-7F61-4434-ACE1-BADEEC9496C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EDF7ADD-9868-483F-ACFD-AB2FEDD17BF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2E7BBD0-0228-44C0-A1F4-E212F4B6520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3D2541E-5A68-4B01-98C6-9111960C87F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BED2F3B-F306-4875-8EDB-D7CD1C61894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53A7283-E0B1-42CD-A1C8-58578071273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39F2C07-A9AA-4129-B862-0704BD14232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7786848-FE9A-4580-B479-881E1457C9D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19031425-0B42-4471-8D16-ACCCD35B492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EA1FC67-796F-4138-96E9-9536DCEBF1D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A0704E6-C4EF-48B5-8CA5-054B7957A81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D5AE2B1-723D-4F69-95A7-003B52C98EF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836CF05-6A3C-42BB-9BFC-EA381371E23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319E5E1B-DC68-4C32-AED0-A47435AB17A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5A6E2B4-0A1D-4EC3-A8F6-C0D8A8A7CDF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BA09444-D2DF-432B-806C-C6CDB1CA7AD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8550E187-CE74-44A0-8ADB-27414D6B7FE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3D40EF3-0B8B-410A-996B-0B241A3E11A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963DB37-823C-4B0E-A88B-8DAC46A12C3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0D7987D-2F72-4304-8B13-BAD17A87A6B6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E2FE6AF-5EE7-4351-960D-FFCEC1DAB28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A3985FF0-BD05-41A6-BEA0-FE568D1D315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5761FF3-326F-430B-823C-3F8D6857782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3511DCC-16E9-4345-87D6-0FE1E539846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A06BE9D3-689A-428E-9895-55886651063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5BF4EE0A-398F-4FF3-863A-CB47F4ECB61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936CAC90-3C1B-4530-8953-1AA3D84DF49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50B42BE-62FD-4447-912C-71164CE8E93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BD73CD6B-1F68-4CE9-BE55-2B5E2CF5287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5842818-DD1B-484A-B03B-C3A14F9F3E2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9C7403C-E39A-42E0-801A-C4358051D24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100DCA0-00BB-4701-A656-329426BEC76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8644D32-EC75-43FC-B9D8-F6D9B0AB2CC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46F6995-125A-4600-ABAC-719AE975D37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5973A8D7-8356-48AA-BA26-EA4108DE272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7E222AE-B790-4DE9-8797-59144FC10C5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550F4509-C0F1-4D46-A3A6-5BC30BCA18F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B57DDBE-8481-4187-80B9-6E95E3E6D0F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E7C65938-3E5A-45A0-8573-0D4388B1AF4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10D9538-C023-4C93-94FF-F4705EF5121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4464028C-849E-4623-A785-20745A5E770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03A98D8-516E-4BB9-8BC7-16214E323D9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F43EE3CB-9FCF-4F7E-B17F-22F94754049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C8CE685D-2754-4352-9FC2-88B893C1BFD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A40C3887-467B-42E1-BDB1-8F257DA8B95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2158902F-40D6-4B95-8BA3-4DA41261F4B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BAF5AEF0-9A8F-407C-9509-BAF23BC05B6D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3CBA0746-4232-4552-BADF-52537CCAB4C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DE48032-B6DF-416A-8AE8-EB83CBBBA80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93896C3-3B1E-4FDC-8DE0-C07AE9423CF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9EE47EB4-CADF-4B61-931E-07F1C90EE34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60AD5D9F-EF9A-4B34-9DB0-6B87FDDD68B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20124B8-A1EC-4AE6-93BB-1ACA0439072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7B5343B9-B97A-4D61-9095-ED123A47032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BE9E7BB-F214-4F77-8A24-08A37616E68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DDD09A5-5FB8-4DAB-8246-7BD5C6C1DBF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D741DFF-2BA9-4182-B2DC-0E9A7234A87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DBD50696-F090-4652-9D05-7B0267EB11C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48EC5F6C-E354-49B2-A129-F07CAD68179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18B245AD-34E4-4623-B523-BDC4DAAB637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73DDB16-2183-44CB-9499-01474DBD7F7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A3C98FDF-6063-46F7-B80A-56B211A7C0C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0F0A797-3708-4A39-8366-D94793684DD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10170D7F-61BB-4B06-A705-9C1306FAFE8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B3823EF3-E72D-49F5-8EAD-EE9E6F39E94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F21F616-215A-49CA-A7C1-4AE7E0A7355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B1AEE9FD-BD19-4B6B-A327-A78FCECC4475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39E5E2CC-0348-4009-AF75-9BC086A0680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8015A8BB-263A-4D34-8E04-6EA2C4FEFFA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EEAB8CD3-9BBF-457B-989C-F07108D9FCB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1EBE5469-01F5-4012-9372-CE34CD02E757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A65D29E2-D6D3-48B9-8537-C8CFA98E0AD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CE26BC7B-2D1B-496A-9625-EE7B7C9A0D3F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4977A4FC-AE85-4461-B642-2411FAA4D89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82F22445-7B45-4341-BD80-89283678A71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3B2FACD1-717A-4C9A-BAFE-171F80D6D8C3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41CC89C1-8C75-408B-B792-73CDB17687E9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7A7CD642-5607-4B23-A35B-7203F4D39BC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69B5287A-075B-4584-9A7B-4B02933E613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7727A44D-D4CD-4AED-A9CA-37ADD7EE9A6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6A1D0F6D-1EA3-416D-9A67-2A013A95808B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35ECAAFA-253D-4305-8779-32F1A0288C8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7763A02F-E462-4CE6-8EA4-48CC90A5545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411A7AF5-72D0-48F0-B14C-2D4FCF0EB48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67B028FE-B833-4E6E-B31E-88D58BF3EEDC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EBF90052-78C5-4CB7-B82D-CA4F89F4AE34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971A6721-CBA9-47C9-A124-05DE8C3B120A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93D87A25-8C42-43BA-A04D-0E453E5C19F1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C9732E51-4720-4A6B-8159-3FA5CEC0A9B2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BC346C48-A826-430C-A6AA-709A3B0F6048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6F23AF6-DE70-4536-9B2F-FF7FC3E75F20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E2F16081-8E0B-41DB-8B8B-87C0CF4C2D1E}"/>
            </a:ext>
          </a:extLst>
        </xdr:cNvPr>
        <xdr:cNvSpPr txBox="1"/>
      </xdr:nvSpPr>
      <xdr:spPr>
        <a:xfrm>
          <a:off x="2324100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CDA83-1261-41FC-BB2C-21CBA8D5607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66214A-8158-4C15-BEF7-251B5A9CE90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4E1A03-5A95-44E4-B7DD-C54ED946483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EEE5DE6-E160-45A6-8901-C651191E301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30E2C3-0031-4C29-A976-889BBA25B87A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8D905DA-5190-40CD-BCD0-3F29BE99514B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8AFE17-AA92-4908-87B4-26A8189FF4F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6C32367-F001-488E-920A-4897F7BE59E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9A37EC-D0A4-4566-A65B-F092C185F4C8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FD167C-4E96-4185-AD19-943715DFDA4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A2FFC1-D83D-4C94-B239-6F13EFC5B25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A123D38-8168-4913-ADC0-1B29DDB0D0DE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E2433A-8148-4519-8278-33525358260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5DFB9DD-9874-408A-B576-CA70B89D0F0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8BBAC0F-4647-4D40-AE5A-B3909C6F32E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4E051D8-5D3B-4C6E-9E70-979E299C5D1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E473C35-2169-44D7-A7BD-41A815C4600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DBBC47-4DE6-4783-A41D-479C438167B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684606D-3B08-4892-A84B-3638C599135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6D2785D-F12B-4151-BF1E-2A1A962C24A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62F713D-A37B-4A50-8699-69162DAA2E2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A353723D-0BB7-4D8E-87B2-511E7B81414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F0969F9-1786-4677-AF10-7AB52AC3AAA0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60AEC04-105B-4E86-907D-BCBADED0B8E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E971395-23B4-4198-89A4-8CE7B1BD353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3F4D7AF-C68B-49F7-9042-2B10A18224D5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2645CF3-C22E-46CA-9DAC-2E5E2DFDB89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8A56886-F4C1-4959-BD1C-D38FD51365F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31629B4-2A1B-46E4-B1FC-F5133DCD844D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CAF0A04-EDA3-472E-8D8D-50C1AEF5FA6B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DD18D79-7969-4143-8C65-19195E20E3E1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10BF9E3-1DD2-4327-8F3B-25217FCFE20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CA92230-C39A-4B8F-850B-C6F636AC9DC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7CEAF4F-A7A6-4BA5-A280-2DFF8C21881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CE648C1-217B-4E57-A3F8-8CFDDB060DFC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C9461581-2A88-4ABB-8B23-A7D528D136A7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6E6CC00-3701-46FF-9C17-861CAD0FFBE4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F888374-627E-489B-BF99-2A691FD51708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AB8D2AF-2AC6-4DE5-AD02-50FC015270B5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715DF32-E25C-475E-B964-E703DF1C2F1F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4CD84AD-B0EC-4366-A9EA-F0F2369B0FF2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639F7EE-6A3C-4005-9605-9EEA112C9E53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3B32CBB-B983-4BE9-9D85-23C09750F21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D4BABEA-95B3-46CB-8AF9-8FED683BDE86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00BE52A-63A9-45E2-900A-E7D8A5F2D5C9}"/>
            </a:ext>
          </a:extLst>
        </xdr:cNvPr>
        <xdr:cNvSpPr txBox="1"/>
      </xdr:nvSpPr>
      <xdr:spPr>
        <a:xfrm>
          <a:off x="2209800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8C138-31B6-445B-847C-EB6EBCFA4E28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74452-9523-496D-A5F5-B6039CF377B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5267D0-3FDE-4BC1-A6C9-686E4F54276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BA0BC1-F988-4009-951D-7431DAB75D7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42BC68-1AB2-4B11-9368-C9572CD58C6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ED18CEB-6277-4083-B996-E59B12C4FD3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63DA79B-2169-42FE-A3E9-20E4DE93F26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594718A-7374-4A1B-B64A-A2522DC9506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70F645-9F27-4183-8DC1-E62A0E192A1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9292C5-4C89-4B8F-A7C0-E7E6469BBCC7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4379F7-BEBA-4EE4-9162-A3629CA9DF7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CE495FA-8216-4F81-ADA2-04754FC6EBD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2A3537-182E-49F2-A2A7-F05C08072E9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79A94D6-5009-48FB-A814-2C712431BFC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5E31DFC-4AA6-49A7-95BC-D5DF00F9DA54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66BBDFB-66B9-4E62-B38B-EC4EBF06F6D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618251F-84BA-4229-BFE2-B0E525A9D86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F1327C-420B-41BC-871A-D65740D1DA0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C2D1A75-DBA7-4D2C-9EED-FCE596347DE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14DE563-1296-4A35-95D9-FB96192F3AFF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38CC599-9073-4CE3-9353-BAD2D98E3D8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E69ACF-93CC-4504-A963-6DE3B6F4CFB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284B294-7576-4BB8-8487-9B33BD65939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25ABF53-B0B9-4D78-9B94-A12489B9A51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9AF4771-8130-4F8E-926D-4435332A2E6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543C63D-78D2-4281-94E9-FAFC8CFA8FF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CCF6EEE-8D41-49BE-A9C1-623FA8A7E4A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33BDEFD-9443-4A35-8D65-F98CB5D4CD5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E3E83F2-1382-4E97-8381-68BAF50B2FD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647E1D6-A5C3-4F3D-B4D4-4C2967172B3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6576A92-9881-4622-8C18-0CEACADB4FE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676A962-6FB1-4EDE-9B86-485A9E788236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7DBA00C-831F-4DB1-BDF2-DFA8B7858F0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779ED26-B27A-4F32-AD7A-46729356E6F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FD0E44E-764E-4148-83F6-AC668F2620A5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4A2A41D-946B-4D09-AEF8-B321C0E56101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1474721-00AC-4BED-94B5-25DDA8C8BA1B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FE9FF69-C8B5-407E-BDA1-86002FAA642C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647171B-6BC5-4AAC-ABE7-752BD8E2A57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0B002EF-8096-4A11-A36E-54D49D193FFA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602CE672-0563-4F85-A781-5E53B177DC6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F970A0C-FC95-4E3C-A96E-D3471079234E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58CE96C-0E8D-4AA4-B07E-F2446DEB0EAD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B5BA57C-0E19-409C-9CCF-96C86D9C4CE3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13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17FF6AE-C503-43B4-96ED-0DEDB0D00022}"/>
            </a:ext>
          </a:extLst>
        </xdr:cNvPr>
        <xdr:cNvSpPr txBox="1"/>
      </xdr:nvSpPr>
      <xdr:spPr>
        <a:xfrm>
          <a:off x="220980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95250</xdr:colOff>
      <xdr:row>21</xdr:row>
      <xdr:rowOff>353785</xdr:rowOff>
    </xdr:from>
    <xdr:ext cx="4544785" cy="80282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1F3E996-80F1-47A6-856B-32586ED5955C}"/>
            </a:ext>
          </a:extLst>
        </xdr:cNvPr>
        <xdr:cNvSpPr txBox="1"/>
      </xdr:nvSpPr>
      <xdr:spPr>
        <a:xfrm>
          <a:off x="876300" y="7297510"/>
          <a:ext cx="4544785" cy="802822"/>
        </a:xfrm>
        <a:prstGeom prst="rect">
          <a:avLst/>
        </a:prstGeom>
        <a:solidFill>
          <a:srgbClr val="FFFF99"/>
        </a:solidFill>
        <a:ln w="381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旅費額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未実施の研修についても、見込額等を記入する。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20F8A-8E6C-4E21-99B6-E9921FAD7F6B}"/>
            </a:ext>
          </a:extLst>
        </xdr:cNvPr>
        <xdr:cNvSpPr txBox="1"/>
      </xdr:nvSpPr>
      <xdr:spPr>
        <a:xfrm>
          <a:off x="232410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30888-57F7-47B3-818E-2A240DF38F38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11A9189-E451-425B-BFF5-645005E17B7D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0508CEA-EF0B-4517-87C0-888FB8A5F6CA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CFE763-2C4B-4F8D-A040-084FC43A4A32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399064-0BD0-4859-8E21-4AB9B7ACA19B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6B2C61-3EAF-4483-9C46-FA29F5A97829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1857BD-63E7-4ADF-9B72-31536A772FD3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11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CF3A36-5A91-4B00-8209-898EBB0D3192}"/>
            </a:ext>
          </a:extLst>
        </xdr:cNvPr>
        <xdr:cNvSpPr txBox="1"/>
      </xdr:nvSpPr>
      <xdr:spPr>
        <a:xfrm>
          <a:off x="2324100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871D3D-E8F2-4F5A-96BD-3AA58D78119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04EE4-8592-4C3C-B989-5582DF1D6AE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B9948C-5E63-4DEA-A3B5-D869D36E4C7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F895038-6BBE-4EFD-9BEF-DB83CD77EDC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0953F8-480A-45C6-B0E0-6D4D916B1F1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C0A7A1D-0B10-4084-A3A6-0B17C53976C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45D19B-8396-44B9-B4B3-AEB3DE6A9AA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5F463E9-8A6E-4DF8-AF82-26580615BDC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0E44E2-5330-4473-A81C-FBE408ECF98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BE18CC-71C1-421F-B094-BFC74C0882C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992AD2-3E87-4DD2-A243-13A94B4ACB7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C80243F-B956-435D-94FD-1625CF13D66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72696F-A8DF-41AA-A6AF-6565D265558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9037C59-D3D6-4A3F-85BF-1CC351D8146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083D2C8-843B-4061-8EA5-5D276971614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2F04BFB-362E-4C88-9FC1-8A4F4E7C175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49740F8-77DA-471E-B2A4-652BD73E268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88C5B6-31A3-4A64-A601-1A6CEEC76AE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0CA9F2D-396E-4C17-AF0A-42CC48DEA9D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5AE2B13-B278-478A-8549-8B7F9710932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BFFA125-18D3-4AB5-9518-B245CBBE91D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8CAE710-CD54-4485-B241-CCFCBA41B6D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686C9F7-EAF6-492C-8BC8-DA7711BB752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0AC6413-07D0-4816-B974-C3A643745EB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664D28C-7114-47DD-8224-2BA7CCD3C60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8DFF392-A55B-4169-A150-CCE60A686A2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52442B3-BF2A-417A-BCC9-5BC3870092B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F20FB67-1221-4CAD-A613-556A84A66BA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0B7C29A-053D-4B10-9A11-C00944A5CD1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B2E55CB-E326-4E41-ABAF-21BFD3A22CA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D4EFC33-A629-4471-B45A-6C35A8F2A30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987B6D7-B343-45A5-B970-DABE2E4EAFA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A29428-8E31-4284-818B-2420FC0BE3D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58652FB-6FE6-414C-84C3-E3A0F98B1F7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B99303A-352A-4977-9BD4-B7ABFB0505E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2919693-52A2-49F8-84F8-38D7C60DC35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7759BB1-BC2A-4E4F-A267-EDB961D2126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521A0FE-5F8D-4103-8E54-B2EBEBFABD4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443BCDE-8B04-4607-BD0C-027DA1F9344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C48BEFD-3DDD-44B3-8FA7-10D86B86F1F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3F323B8-1EF7-4B75-8AB0-DFDAD977BFF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BAB0E6B-F48E-4C28-908D-1C855ED2C04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685414F-FE8C-4EF5-89AB-570B98F23CD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2FA11B1-8956-4EB9-B41A-14099362E43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6314416-CC97-4A04-A642-767F87BBF84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9C4B8-666A-4162-925A-5CC3A61B4C2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49422-18CA-4A4B-A85F-BB615EF464E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EF1705-EDA0-47CF-98BA-DE4CF58B2B8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D19823-F116-49E8-9FEF-3426A89CE1E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94E28E-07F6-472B-873C-743FF323128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7ED538A-A8B2-422F-BBC5-6FD9A0022D6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9A20C9-E15D-45C6-9EFC-0D37CC1B6A1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88A34AC-490F-463E-961C-F95FEF796E5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A716A8-3E9A-4BB5-ACB8-54599996DC8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DD361C-EB83-41B3-A9FC-AF93DA3BAC4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ABD7ED-2576-4B62-A513-AAD0762C3B00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63189A-3E62-4F21-A561-C4B8715ED6E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217E12-0862-44BA-BD85-C018CE86A87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0B2F98A-3F4C-463F-AF76-E6ADDD6D794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F79CE65-88DE-447C-B6AE-3AE42EDE4E2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FDC8B0C-7CC6-4C81-BA15-8CA826F7AAB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3B10DA-3F8E-4B8D-921E-2B8402FBE90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DD6D28-A9A2-42CB-BAFF-2302E0F5357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6895297-9816-4C1F-861E-AC608EE8670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8E2A965-597B-4525-A174-6D46C5B73BF7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85F0944-3A7A-4F2E-8629-2C23F6CEEF8B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737EE8D-4357-408D-9F6D-F896B3A5A50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6106D49-E843-43E3-B667-8060147F0FC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099FB2B-C07E-4FBF-949A-4B9ABAB213E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5FE6272-48AF-4382-8D05-9E1B6F83B36A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6DD4636-8616-4AD9-9A77-A02B806C3A34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C0DE25C-7120-46CC-8A86-72125A4A7A5F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B986D13-A492-4B37-8A2C-3C28DFA698A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9A89EC9-DC88-4596-8394-A390057C8D79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3A65CA5-E329-49CE-ACD9-6B7868A4E963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EC76EA8-8286-4AEF-B4FC-05856F0259F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950B581-C0A9-461C-94E2-99C160750005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F68188E-74A1-4065-967E-4E9AD2FE20D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AB2AA03-A515-49C0-8079-05F758DC8102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090570B-145B-4A92-8A84-A4428D1F511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B6DF1FE-BA1D-47CC-9F0B-E249E9F464A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3CE1D80-2F73-40B6-A43C-C67A7BF6DEF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C13AE6B-0110-4390-8CC7-1F672EAC956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17A4A7C-D59B-4594-81F6-AFDF9732C23E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FD3CD4-B2BE-47C2-AFA7-CB23A405DCD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5B70CCE-A55B-4BB5-A7CD-E0E3C15BF26D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7719F0D-0228-45B4-AC5F-0E7DB63D6A2C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FBA5A80-2111-4A4A-BAA9-8AFFBB3A4831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501A8D3-49B3-4A0D-8B62-8D33F1F6A898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266700</xdr:colOff>
      <xdr:row>12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6547C19-7DF9-45D7-B3CB-185A689C7696}"/>
            </a:ext>
          </a:extLst>
        </xdr:cNvPr>
        <xdr:cNvSpPr txBox="1"/>
      </xdr:nvSpPr>
      <xdr:spPr>
        <a:xfrm>
          <a:off x="2209800" y="381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Administration_section\&#9632;&#21021;&#20219;&#32773;&#30740;&#20462;&#26053;&#36027;&#12395;&#38306;&#12377;&#12427;&#12371;&#12392;\R06&#21021;&#20219;&#30740;\R06&#12304;&#21462;&#25201;&#12539;&#27096;&#24335;&#12305;\&#12304;&#23567;&#20013;&#12305;\&#65288;&#35352;&#20837;&#20363;&#12539;&#27096;&#24335;&#26696;%20&#40658;&#23383;&#65289;&#20196;&#21644;&#65302;&#24180;&#24230;&#21021;&#20219;&#32773;&#30740;&#20462;&#32076;&#36027;&#32207;&#25324;&#34920;&#31561;&#65288;&#23567;&#23398;&#26657;&#12539;&#32000;&#21271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 初任研"/>
      <sheetName val="記入例　拠点校"/>
      <sheetName val="記入例 ２年次"/>
      <sheetName val="記入例 ３年次"/>
      <sheetName val="初任研経費総括表"/>
      <sheetName val="拠点校指導教員"/>
      <sheetName val="（２年次）経費総括表"/>
      <sheetName val="（３年次）経費総括表"/>
    </sheetNames>
    <sheetDataSet>
      <sheetData sheetId="0">
        <row r="3">
          <cell r="P3" t="str">
            <v>まなび中学校</v>
          </cell>
        </row>
      </sheetData>
      <sheetData sheetId="1"/>
      <sheetData sheetId="2"/>
      <sheetData sheetId="3"/>
      <sheetData sheetId="4">
        <row r="3">
          <cell r="P3"/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FA2A-58D5-40C2-9CF3-2013D94CD874}">
  <dimension ref="A1:T62"/>
  <sheetViews>
    <sheetView tabSelected="1"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4" customWidth="1"/>
    <col min="2" max="19" width="8.125" style="4" customWidth="1"/>
    <col min="20" max="20" width="2.625" style="4" customWidth="1"/>
    <col min="21" max="16384" width="9" style="4"/>
  </cols>
  <sheetData>
    <row r="1" spans="1:20" s="2" customFormat="1" ht="30.75" thickBot="1" x14ac:dyDescent="0.2">
      <c r="A1" s="23"/>
      <c r="B1" s="1"/>
      <c r="C1" s="23"/>
      <c r="D1" s="23"/>
      <c r="E1" s="23"/>
      <c r="F1" s="23"/>
      <c r="G1" s="23"/>
      <c r="H1" s="23"/>
      <c r="J1" s="1" t="s">
        <v>105</v>
      </c>
      <c r="K1" s="539">
        <v>6</v>
      </c>
      <c r="L1" s="23" t="s">
        <v>111</v>
      </c>
      <c r="M1" s="23"/>
      <c r="N1" s="23"/>
      <c r="O1" s="23"/>
      <c r="P1" s="23"/>
      <c r="Q1" s="540" t="s">
        <v>112</v>
      </c>
      <c r="R1" s="541"/>
      <c r="S1" s="542"/>
      <c r="T1" s="23"/>
    </row>
    <row r="2" spans="1:20" s="2" customFormat="1" ht="22.5" customHeight="1" x14ac:dyDescent="0.15">
      <c r="A2" s="23"/>
      <c r="B2" s="1"/>
      <c r="C2" s="23"/>
      <c r="D2" s="23"/>
      <c r="E2" s="23"/>
      <c r="F2" s="23"/>
      <c r="G2" s="23"/>
      <c r="H2" s="23"/>
      <c r="I2" s="1"/>
      <c r="J2" s="3"/>
      <c r="K2" s="3"/>
      <c r="L2" s="23"/>
      <c r="M2" s="23"/>
      <c r="N2" s="23"/>
      <c r="O2" s="23"/>
      <c r="P2" s="23"/>
      <c r="Q2" s="23"/>
      <c r="R2" s="23"/>
      <c r="S2" s="23"/>
      <c r="T2" s="23"/>
    </row>
    <row r="3" spans="1:20" s="2" customFormat="1" ht="22.5" customHeight="1" x14ac:dyDescent="0.15">
      <c r="A3" s="135"/>
      <c r="B3" s="48"/>
      <c r="C3" s="26"/>
      <c r="D3" s="26"/>
      <c r="E3" s="26"/>
      <c r="F3" s="26"/>
      <c r="G3" s="26"/>
      <c r="H3" s="515" t="s">
        <v>22</v>
      </c>
      <c r="I3" s="491"/>
      <c r="J3" s="515">
        <v>500201</v>
      </c>
      <c r="K3" s="509"/>
      <c r="L3" s="509"/>
      <c r="M3" s="491"/>
      <c r="N3" s="356" t="s">
        <v>23</v>
      </c>
      <c r="O3" s="356"/>
      <c r="P3" s="356" t="s">
        <v>113</v>
      </c>
      <c r="Q3" s="356"/>
      <c r="R3" s="356"/>
      <c r="S3" s="356"/>
    </row>
    <row r="4" spans="1:20" s="2" customFormat="1" ht="22.5" customHeight="1" x14ac:dyDescent="0.15">
      <c r="A4" s="26"/>
      <c r="B4" s="26"/>
      <c r="C4" s="26"/>
      <c r="D4" s="49"/>
      <c r="E4" s="49"/>
      <c r="F4" s="49"/>
      <c r="G4" s="49"/>
      <c r="H4" s="515" t="s">
        <v>24</v>
      </c>
      <c r="I4" s="491"/>
      <c r="J4" s="515" t="s">
        <v>114</v>
      </c>
      <c r="K4" s="509"/>
      <c r="L4" s="509"/>
      <c r="M4" s="491"/>
      <c r="N4" s="543" t="s">
        <v>32</v>
      </c>
      <c r="O4" s="544" t="s">
        <v>33</v>
      </c>
      <c r="P4" s="515" t="s">
        <v>115</v>
      </c>
      <c r="Q4" s="509"/>
      <c r="R4" s="509"/>
      <c r="S4" s="491"/>
    </row>
    <row r="5" spans="1:20" s="2" customFormat="1" ht="22.5" customHeight="1" x14ac:dyDescent="0.15">
      <c r="A5" s="26"/>
      <c r="B5" s="26"/>
      <c r="C5" s="26"/>
      <c r="D5" s="26"/>
      <c r="E5" s="26"/>
      <c r="F5" s="26"/>
      <c r="G5" s="26"/>
      <c r="H5" s="515" t="s">
        <v>45</v>
      </c>
      <c r="I5" s="491"/>
      <c r="J5" s="515" t="s">
        <v>116</v>
      </c>
      <c r="K5" s="509"/>
      <c r="L5" s="509"/>
      <c r="M5" s="491"/>
      <c r="N5" s="545"/>
      <c r="O5" s="131" t="s">
        <v>21</v>
      </c>
      <c r="P5" s="515" t="s">
        <v>117</v>
      </c>
      <c r="Q5" s="509"/>
      <c r="R5" s="509"/>
      <c r="S5" s="491"/>
    </row>
    <row r="6" spans="1:20" ht="18" customHeight="1" x14ac:dyDescent="0.15">
      <c r="A6" s="26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0"/>
      <c r="Q6" s="50"/>
      <c r="R6" s="51"/>
      <c r="S6" s="51"/>
    </row>
    <row r="7" spans="1:20" ht="22.5" customHeight="1" x14ac:dyDescent="0.15">
      <c r="A7" s="45" t="s">
        <v>52</v>
      </c>
      <c r="B7" s="135"/>
    </row>
    <row r="8" spans="1:20" ht="22.5" customHeight="1" x14ac:dyDescent="0.15">
      <c r="A8" s="42" t="s">
        <v>84</v>
      </c>
      <c r="B8" s="43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spans="1:20" ht="22.5" customHeight="1" x14ac:dyDescent="0.15">
      <c r="A9" s="44" t="s">
        <v>96</v>
      </c>
      <c r="B9" s="43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20" ht="22.5" customHeight="1" x14ac:dyDescent="0.15">
      <c r="A10" s="42" t="s">
        <v>75</v>
      </c>
      <c r="B10" s="43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20" ht="22.5" customHeight="1" x14ac:dyDescent="0.15">
      <c r="A11" s="42" t="s">
        <v>97</v>
      </c>
      <c r="B11" s="43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20" ht="22.5" customHeight="1" x14ac:dyDescent="0.15">
      <c r="A12" s="43" t="s">
        <v>98</v>
      </c>
      <c r="B12" s="43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spans="1:20" ht="21.75" customHeight="1" x14ac:dyDescent="0.15"/>
    <row r="14" spans="1:20" s="135" customFormat="1" ht="22.5" customHeight="1" thickBot="1" x14ac:dyDescent="0.2">
      <c r="A14" s="52" t="s">
        <v>73</v>
      </c>
      <c r="B14" s="53"/>
      <c r="C14" s="26"/>
      <c r="D14" s="54"/>
      <c r="E14" s="54"/>
      <c r="F14" s="54"/>
      <c r="G14" s="54"/>
      <c r="H14" s="54"/>
      <c r="I14" s="54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22.5" customHeight="1" x14ac:dyDescent="0.15">
      <c r="A15" s="26"/>
      <c r="B15" s="346" t="s">
        <v>46</v>
      </c>
      <c r="C15" s="55" t="s">
        <v>4</v>
      </c>
      <c r="D15" s="193" t="s">
        <v>5</v>
      </c>
      <c r="E15" s="194"/>
      <c r="F15" s="193" t="s">
        <v>6</v>
      </c>
      <c r="G15" s="194"/>
      <c r="H15" s="193" t="s">
        <v>7</v>
      </c>
      <c r="I15" s="347"/>
      <c r="J15" s="193" t="s">
        <v>8</v>
      </c>
      <c r="K15" s="194"/>
      <c r="L15" s="193" t="s">
        <v>12</v>
      </c>
      <c r="M15" s="194"/>
      <c r="N15" s="348" t="s">
        <v>13</v>
      </c>
      <c r="O15" s="194"/>
      <c r="P15" s="193" t="s">
        <v>19</v>
      </c>
      <c r="Q15" s="194"/>
      <c r="R15" s="193" t="s">
        <v>47</v>
      </c>
      <c r="S15" s="349"/>
      <c r="T15" s="56"/>
    </row>
    <row r="16" spans="1:20" ht="22.5" customHeight="1" x14ac:dyDescent="0.15">
      <c r="A16" s="26"/>
      <c r="B16" s="293"/>
      <c r="C16" s="57" t="s">
        <v>0</v>
      </c>
      <c r="D16" s="350" t="s">
        <v>71</v>
      </c>
      <c r="E16" s="331"/>
      <c r="F16" s="350">
        <v>46163</v>
      </c>
      <c r="G16" s="331"/>
      <c r="H16" s="350">
        <v>46170</v>
      </c>
      <c r="I16" s="354"/>
      <c r="J16" s="350">
        <v>46198</v>
      </c>
      <c r="K16" s="331"/>
      <c r="L16" s="350">
        <v>46254</v>
      </c>
      <c r="M16" s="331"/>
      <c r="N16" s="330">
        <v>46282</v>
      </c>
      <c r="O16" s="331"/>
      <c r="P16" s="350">
        <v>46401</v>
      </c>
      <c r="Q16" s="331"/>
      <c r="R16" s="350">
        <v>46415</v>
      </c>
      <c r="S16" s="351"/>
      <c r="T16" s="58"/>
    </row>
    <row r="17" spans="1:20" ht="22.5" customHeight="1" x14ac:dyDescent="0.15">
      <c r="A17" s="26"/>
      <c r="B17" s="293"/>
      <c r="C17" s="57" t="s">
        <v>10</v>
      </c>
      <c r="D17" s="235" t="s">
        <v>72</v>
      </c>
      <c r="E17" s="237"/>
      <c r="F17" s="235" t="s">
        <v>99</v>
      </c>
      <c r="G17" s="237"/>
      <c r="H17" s="235" t="s">
        <v>60</v>
      </c>
      <c r="I17" s="237"/>
      <c r="J17" s="235" t="s">
        <v>1</v>
      </c>
      <c r="K17" s="352"/>
      <c r="L17" s="235" t="s">
        <v>60</v>
      </c>
      <c r="M17" s="237"/>
      <c r="N17" s="236" t="s">
        <v>59</v>
      </c>
      <c r="O17" s="237"/>
      <c r="P17" s="235" t="s">
        <v>59</v>
      </c>
      <c r="Q17" s="237"/>
      <c r="R17" s="235" t="s">
        <v>60</v>
      </c>
      <c r="S17" s="353"/>
      <c r="T17" s="56"/>
    </row>
    <row r="18" spans="1:20" ht="22.5" customHeight="1" thickBot="1" x14ac:dyDescent="0.2">
      <c r="A18" s="26"/>
      <c r="B18" s="294"/>
      <c r="C18" s="60" t="s">
        <v>2</v>
      </c>
      <c r="D18" s="332"/>
      <c r="E18" s="333"/>
      <c r="F18" s="188" t="s">
        <v>42</v>
      </c>
      <c r="G18" s="240"/>
      <c r="H18" s="188" t="s">
        <v>42</v>
      </c>
      <c r="I18" s="240"/>
      <c r="J18" s="188" t="s">
        <v>64</v>
      </c>
      <c r="K18" s="344"/>
      <c r="L18" s="188" t="s">
        <v>42</v>
      </c>
      <c r="M18" s="240"/>
      <c r="N18" s="345"/>
      <c r="O18" s="333"/>
      <c r="P18" s="332"/>
      <c r="Q18" s="333"/>
      <c r="R18" s="188" t="s">
        <v>42</v>
      </c>
      <c r="S18" s="334"/>
      <c r="T18" s="56"/>
    </row>
    <row r="19" spans="1:20" s="6" customFormat="1" ht="22.5" customHeight="1" x14ac:dyDescent="0.15">
      <c r="A19" s="61"/>
      <c r="B19" s="335" t="s">
        <v>118</v>
      </c>
      <c r="C19" s="336"/>
      <c r="D19" s="546"/>
      <c r="E19" s="547"/>
      <c r="F19" s="339">
        <v>1100</v>
      </c>
      <c r="G19" s="340"/>
      <c r="H19" s="548">
        <v>1100</v>
      </c>
      <c r="I19" s="549"/>
      <c r="J19" s="548">
        <v>5820</v>
      </c>
      <c r="K19" s="549"/>
      <c r="L19" s="339">
        <v>1100</v>
      </c>
      <c r="M19" s="340"/>
      <c r="N19" s="546"/>
      <c r="O19" s="547"/>
      <c r="P19" s="546"/>
      <c r="Q19" s="547"/>
      <c r="R19" s="339">
        <v>1100</v>
      </c>
      <c r="S19" s="550"/>
      <c r="T19" s="62"/>
    </row>
    <row r="20" spans="1:20" s="6" customFormat="1" ht="22.5" customHeight="1" x14ac:dyDescent="0.15">
      <c r="A20" s="61"/>
      <c r="B20" s="325" t="s">
        <v>119</v>
      </c>
      <c r="C20" s="326"/>
      <c r="D20" s="318"/>
      <c r="E20" s="319"/>
      <c r="F20" s="327">
        <v>0</v>
      </c>
      <c r="G20" s="328"/>
      <c r="H20" s="551">
        <v>0</v>
      </c>
      <c r="I20" s="552"/>
      <c r="J20" s="551">
        <v>0</v>
      </c>
      <c r="K20" s="552"/>
      <c r="L20" s="327">
        <v>0</v>
      </c>
      <c r="M20" s="328"/>
      <c r="N20" s="318"/>
      <c r="O20" s="319"/>
      <c r="P20" s="318"/>
      <c r="Q20" s="319"/>
      <c r="R20" s="327">
        <v>0</v>
      </c>
      <c r="S20" s="553"/>
      <c r="T20" s="62"/>
    </row>
    <row r="21" spans="1:20" s="6" customFormat="1" ht="22.5" customHeight="1" x14ac:dyDescent="0.15">
      <c r="A21" s="61"/>
      <c r="B21" s="325" t="s">
        <v>120</v>
      </c>
      <c r="C21" s="326"/>
      <c r="D21" s="318"/>
      <c r="E21" s="319"/>
      <c r="F21" s="327">
        <v>0</v>
      </c>
      <c r="G21" s="328"/>
      <c r="H21" s="551">
        <v>0</v>
      </c>
      <c r="I21" s="552"/>
      <c r="J21" s="551">
        <v>1300</v>
      </c>
      <c r="K21" s="552"/>
      <c r="L21" s="327">
        <v>0</v>
      </c>
      <c r="M21" s="328"/>
      <c r="N21" s="318"/>
      <c r="O21" s="319"/>
      <c r="P21" s="318"/>
      <c r="Q21" s="319"/>
      <c r="R21" s="327">
        <v>0</v>
      </c>
      <c r="S21" s="553"/>
      <c r="T21" s="62"/>
    </row>
    <row r="22" spans="1:20" s="6" customFormat="1" ht="22.5" customHeight="1" thickBot="1" x14ac:dyDescent="0.2">
      <c r="A22" s="61"/>
      <c r="B22" s="320"/>
      <c r="C22" s="321"/>
      <c r="D22" s="554"/>
      <c r="E22" s="555"/>
      <c r="F22" s="556"/>
      <c r="G22" s="557"/>
      <c r="H22" s="558"/>
      <c r="I22" s="559"/>
      <c r="J22" s="558"/>
      <c r="K22" s="559"/>
      <c r="L22" s="556"/>
      <c r="M22" s="557"/>
      <c r="N22" s="554"/>
      <c r="O22" s="555"/>
      <c r="P22" s="554"/>
      <c r="Q22" s="555"/>
      <c r="R22" s="556"/>
      <c r="S22" s="560"/>
      <c r="T22" s="62"/>
    </row>
    <row r="23" spans="1:20" s="6" customFormat="1" ht="18" customHeight="1" thickBot="1" x14ac:dyDescent="0.2">
      <c r="A23" s="61"/>
      <c r="B23" s="64"/>
      <c r="C23" s="64"/>
      <c r="D23" s="65"/>
      <c r="E23" s="65"/>
      <c r="F23" s="66"/>
      <c r="G23" s="66"/>
      <c r="H23" s="66"/>
      <c r="I23" s="66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7"/>
    </row>
    <row r="24" spans="1:20" ht="22.5" customHeight="1" x14ac:dyDescent="0.15">
      <c r="A24" s="26"/>
      <c r="B24" s="293" t="s">
        <v>46</v>
      </c>
      <c r="C24" s="124" t="s">
        <v>4</v>
      </c>
      <c r="D24" s="193" t="s">
        <v>66</v>
      </c>
      <c r="E24" s="194"/>
      <c r="F24" s="193" t="s">
        <v>121</v>
      </c>
      <c r="G24" s="348"/>
      <c r="H24" s="348"/>
      <c r="I24" s="561"/>
      <c r="J24" s="297" t="s">
        <v>38</v>
      </c>
      <c r="K24" s="226"/>
      <c r="L24" s="226"/>
      <c r="M24" s="562" t="s">
        <v>122</v>
      </c>
      <c r="N24" s="226"/>
      <c r="O24" s="563"/>
      <c r="P24" s="306" t="s">
        <v>106</v>
      </c>
      <c r="Q24" s="307"/>
      <c r="R24" s="307"/>
      <c r="S24" s="308"/>
    </row>
    <row r="25" spans="1:20" ht="22.5" customHeight="1" x14ac:dyDescent="0.15">
      <c r="A25" s="26"/>
      <c r="B25" s="293"/>
      <c r="C25" s="123" t="s">
        <v>0</v>
      </c>
      <c r="D25" s="178" t="s">
        <v>123</v>
      </c>
      <c r="E25" s="564"/>
      <c r="F25" s="178" t="s">
        <v>124</v>
      </c>
      <c r="G25" s="564"/>
      <c r="H25" s="178" t="s">
        <v>125</v>
      </c>
      <c r="I25" s="564"/>
      <c r="J25" s="298"/>
      <c r="K25" s="299"/>
      <c r="L25" s="299"/>
      <c r="M25" s="565"/>
      <c r="N25" s="299"/>
      <c r="O25" s="566"/>
      <c r="P25" s="309"/>
      <c r="Q25" s="310"/>
      <c r="R25" s="310"/>
      <c r="S25" s="311"/>
    </row>
    <row r="26" spans="1:20" ht="22.5" customHeight="1" x14ac:dyDescent="0.15">
      <c r="A26" s="26"/>
      <c r="B26" s="293"/>
      <c r="C26" s="123" t="s">
        <v>10</v>
      </c>
      <c r="D26" s="235" t="s">
        <v>126</v>
      </c>
      <c r="E26" s="236"/>
      <c r="F26" s="235" t="s">
        <v>127</v>
      </c>
      <c r="G26" s="236"/>
      <c r="H26" s="235" t="s">
        <v>113</v>
      </c>
      <c r="I26" s="236"/>
      <c r="J26" s="298"/>
      <c r="K26" s="299"/>
      <c r="L26" s="299"/>
      <c r="M26" s="565"/>
      <c r="N26" s="299"/>
      <c r="O26" s="566"/>
      <c r="P26" s="309"/>
      <c r="Q26" s="310"/>
      <c r="R26" s="310"/>
      <c r="S26" s="311"/>
    </row>
    <row r="27" spans="1:20" ht="22.5" customHeight="1" thickBot="1" x14ac:dyDescent="0.2">
      <c r="A27" s="26"/>
      <c r="B27" s="294"/>
      <c r="C27" s="125" t="s">
        <v>2</v>
      </c>
      <c r="D27" s="188" t="s">
        <v>114</v>
      </c>
      <c r="E27" s="189"/>
      <c r="F27" s="188" t="s">
        <v>128</v>
      </c>
      <c r="G27" s="189"/>
      <c r="H27" s="188" t="s">
        <v>114</v>
      </c>
      <c r="I27" s="189"/>
      <c r="J27" s="300"/>
      <c r="K27" s="229"/>
      <c r="L27" s="229"/>
      <c r="M27" s="228"/>
      <c r="N27" s="229"/>
      <c r="O27" s="567"/>
      <c r="P27" s="309"/>
      <c r="Q27" s="310"/>
      <c r="R27" s="310"/>
      <c r="S27" s="311"/>
    </row>
    <row r="28" spans="1:20" s="6" customFormat="1" ht="22.5" customHeight="1" x14ac:dyDescent="0.15">
      <c r="A28" s="61"/>
      <c r="B28" s="273" t="str">
        <f>IF(B19="","",B19)</f>
        <v>△△　△△</v>
      </c>
      <c r="C28" s="274"/>
      <c r="D28" s="197">
        <v>300</v>
      </c>
      <c r="E28" s="568"/>
      <c r="F28" s="197">
        <v>0</v>
      </c>
      <c r="G28" s="568"/>
      <c r="H28" s="197">
        <v>0</v>
      </c>
      <c r="I28" s="568"/>
      <c r="J28" s="569" t="s">
        <v>129</v>
      </c>
      <c r="K28" s="570"/>
      <c r="L28" s="570"/>
      <c r="M28" s="571">
        <v>5.4</v>
      </c>
      <c r="N28" s="281"/>
      <c r="O28" s="572"/>
      <c r="P28" s="309"/>
      <c r="Q28" s="310"/>
      <c r="R28" s="310"/>
      <c r="S28" s="311"/>
    </row>
    <row r="29" spans="1:20" s="6" customFormat="1" ht="22.5" customHeight="1" x14ac:dyDescent="0.15">
      <c r="A29" s="61"/>
      <c r="B29" s="231" t="str">
        <f t="shared" ref="B29:B31" si="0">IF(B20="","",B20)</f>
        <v>□□　□□</v>
      </c>
      <c r="C29" s="232"/>
      <c r="D29" s="573">
        <v>0</v>
      </c>
      <c r="E29" s="574"/>
      <c r="F29" s="573">
        <v>0</v>
      </c>
      <c r="G29" s="574"/>
      <c r="H29" s="573">
        <v>0</v>
      </c>
      <c r="I29" s="574"/>
      <c r="J29" s="270" t="s">
        <v>130</v>
      </c>
      <c r="K29" s="271"/>
      <c r="L29" s="271"/>
      <c r="M29" s="575">
        <v>14.8</v>
      </c>
      <c r="N29" s="268"/>
      <c r="O29" s="576"/>
      <c r="P29" s="309"/>
      <c r="Q29" s="310"/>
      <c r="R29" s="310"/>
      <c r="S29" s="311"/>
    </row>
    <row r="30" spans="1:20" s="6" customFormat="1" ht="22.5" customHeight="1" x14ac:dyDescent="0.15">
      <c r="A30" s="61"/>
      <c r="B30" s="231" t="str">
        <f t="shared" si="0"/>
        <v>◇◇　◇◇</v>
      </c>
      <c r="C30" s="232"/>
      <c r="D30" s="573">
        <v>0</v>
      </c>
      <c r="E30" s="574"/>
      <c r="F30" s="573">
        <v>0</v>
      </c>
      <c r="G30" s="574"/>
      <c r="H30" s="573">
        <v>0</v>
      </c>
      <c r="I30" s="574"/>
      <c r="J30" s="264" t="s">
        <v>114</v>
      </c>
      <c r="K30" s="265"/>
      <c r="L30" s="265"/>
      <c r="M30" s="575">
        <v>2.1</v>
      </c>
      <c r="N30" s="268"/>
      <c r="O30" s="576"/>
      <c r="P30" s="312"/>
      <c r="Q30" s="313"/>
      <c r="R30" s="313"/>
      <c r="S30" s="314"/>
    </row>
    <row r="31" spans="1:20" s="6" customFormat="1" ht="22.5" customHeight="1" thickBot="1" x14ac:dyDescent="0.2">
      <c r="A31" s="61"/>
      <c r="B31" s="252" t="str">
        <f t="shared" si="0"/>
        <v/>
      </c>
      <c r="C31" s="253"/>
      <c r="D31" s="577"/>
      <c r="E31" s="578"/>
      <c r="F31" s="201"/>
      <c r="G31" s="579"/>
      <c r="H31" s="201"/>
      <c r="I31" s="579"/>
      <c r="J31" s="256"/>
      <c r="K31" s="257"/>
      <c r="L31" s="257"/>
      <c r="M31" s="580"/>
      <c r="N31" s="260"/>
      <c r="O31" s="581"/>
      <c r="P31" s="315"/>
      <c r="Q31" s="316"/>
      <c r="R31" s="316"/>
      <c r="S31" s="317"/>
    </row>
    <row r="32" spans="1:20" ht="18" customHeight="1" thickBot="1" x14ac:dyDescent="0.2">
      <c r="A32" s="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20" s="127" customFormat="1" ht="22.5" customHeight="1" thickBot="1" x14ac:dyDescent="0.2">
      <c r="A33" s="7" t="s">
        <v>44</v>
      </c>
      <c r="B33" s="143" t="s">
        <v>79</v>
      </c>
      <c r="C33" s="144"/>
      <c r="D33" s="209" t="s">
        <v>4</v>
      </c>
      <c r="E33" s="165"/>
      <c r="F33" s="165"/>
      <c r="G33" s="144"/>
      <c r="H33" s="209" t="s">
        <v>0</v>
      </c>
      <c r="I33" s="144"/>
      <c r="J33" s="212" t="s">
        <v>25</v>
      </c>
      <c r="K33" s="243"/>
      <c r="L33" s="244"/>
      <c r="M33" s="212" t="s">
        <v>26</v>
      </c>
      <c r="N33" s="245"/>
      <c r="O33" s="126"/>
      <c r="S33" s="68"/>
    </row>
    <row r="34" spans="1:20" ht="22.5" customHeight="1" x14ac:dyDescent="0.15">
      <c r="A34" s="26"/>
      <c r="B34" s="582" t="str">
        <f>IF(B28="","",B28)</f>
        <v>△△　△△</v>
      </c>
      <c r="C34" s="583"/>
      <c r="D34" s="584" t="s">
        <v>40</v>
      </c>
      <c r="E34" s="585"/>
      <c r="F34" s="585"/>
      <c r="G34" s="586"/>
      <c r="H34" s="193" t="s">
        <v>131</v>
      </c>
      <c r="I34" s="194"/>
      <c r="J34" s="195" t="s">
        <v>132</v>
      </c>
      <c r="K34" s="248"/>
      <c r="L34" s="249"/>
      <c r="M34" s="250">
        <v>0</v>
      </c>
      <c r="N34" s="251"/>
      <c r="O34" s="70"/>
      <c r="P34" s="127"/>
      <c r="Q34" s="127"/>
      <c r="R34" s="127"/>
      <c r="S34" s="71"/>
    </row>
    <row r="35" spans="1:20" s="126" customFormat="1" ht="22.5" customHeight="1" x14ac:dyDescent="0.15">
      <c r="A35" s="7" t="s">
        <v>44</v>
      </c>
      <c r="B35" s="587" t="str">
        <f t="shared" ref="B35:B41" si="1">IF(B26="","",B26)</f>
        <v/>
      </c>
      <c r="C35" s="588"/>
      <c r="D35" s="589" t="s">
        <v>133</v>
      </c>
      <c r="E35" s="590"/>
      <c r="F35" s="590"/>
      <c r="G35" s="591"/>
      <c r="H35" s="178">
        <v>46210</v>
      </c>
      <c r="I35" s="179"/>
      <c r="J35" s="178" t="s">
        <v>56</v>
      </c>
      <c r="K35" s="564"/>
      <c r="L35" s="179"/>
      <c r="M35" s="238">
        <v>0</v>
      </c>
      <c r="N35" s="239"/>
      <c r="O35" s="70"/>
      <c r="P35" s="127"/>
      <c r="Q35" s="127"/>
      <c r="R35" s="127"/>
      <c r="S35" s="68"/>
    </row>
    <row r="36" spans="1:20" s="127" customFormat="1" ht="22.5" customHeight="1" x14ac:dyDescent="0.15">
      <c r="A36" s="7" t="s">
        <v>44</v>
      </c>
      <c r="B36" s="592" t="str">
        <f>IF(B29="","",B29)</f>
        <v>□□　□□</v>
      </c>
      <c r="C36" s="593"/>
      <c r="D36" s="589" t="s">
        <v>40</v>
      </c>
      <c r="E36" s="590"/>
      <c r="F36" s="590"/>
      <c r="G36" s="591"/>
      <c r="H36" s="178" t="s">
        <v>131</v>
      </c>
      <c r="I36" s="179"/>
      <c r="J36" s="594" t="s">
        <v>132</v>
      </c>
      <c r="K36" s="595"/>
      <c r="L36" s="331"/>
      <c r="M36" s="238">
        <v>0</v>
      </c>
      <c r="N36" s="239"/>
      <c r="O36" s="70"/>
      <c r="S36" s="68"/>
    </row>
    <row r="37" spans="1:20" s="126" customFormat="1" ht="22.5" customHeight="1" x14ac:dyDescent="0.15">
      <c r="A37" s="7" t="s">
        <v>44</v>
      </c>
      <c r="B37" s="587" t="str">
        <f t="shared" si="1"/>
        <v>△△　△△</v>
      </c>
      <c r="C37" s="588"/>
      <c r="D37" s="589" t="s">
        <v>134</v>
      </c>
      <c r="E37" s="590"/>
      <c r="F37" s="590"/>
      <c r="G37" s="591"/>
      <c r="H37" s="178">
        <v>46311</v>
      </c>
      <c r="I37" s="179"/>
      <c r="J37" s="178" t="s">
        <v>1</v>
      </c>
      <c r="K37" s="564"/>
      <c r="L37" s="179"/>
      <c r="M37" s="238">
        <v>5820</v>
      </c>
      <c r="N37" s="239"/>
      <c r="O37" s="70"/>
      <c r="P37" s="127"/>
      <c r="Q37" s="127"/>
      <c r="R37" s="127"/>
      <c r="S37" s="68"/>
    </row>
    <row r="38" spans="1:20" s="127" customFormat="1" ht="22.5" customHeight="1" x14ac:dyDescent="0.15">
      <c r="A38" s="7" t="s">
        <v>44</v>
      </c>
      <c r="B38" s="592" t="str">
        <f>IF(B30="","",B30)</f>
        <v>◇◇　◇◇</v>
      </c>
      <c r="C38" s="593"/>
      <c r="D38" s="589" t="s">
        <v>40</v>
      </c>
      <c r="E38" s="590"/>
      <c r="F38" s="590"/>
      <c r="G38" s="591"/>
      <c r="H38" s="178" t="s">
        <v>131</v>
      </c>
      <c r="I38" s="179"/>
      <c r="J38" s="594" t="s">
        <v>132</v>
      </c>
      <c r="K38" s="595"/>
      <c r="L38" s="331"/>
      <c r="M38" s="596">
        <v>0</v>
      </c>
      <c r="N38" s="597"/>
      <c r="O38" s="70"/>
      <c r="S38" s="68"/>
    </row>
    <row r="39" spans="1:20" s="127" customFormat="1" ht="22.5" customHeight="1" x14ac:dyDescent="0.15">
      <c r="B39" s="587" t="str">
        <f t="shared" si="1"/>
        <v>◇◇　◇◇</v>
      </c>
      <c r="C39" s="588"/>
      <c r="D39" s="589" t="s">
        <v>134</v>
      </c>
      <c r="E39" s="590"/>
      <c r="F39" s="590"/>
      <c r="G39" s="591"/>
      <c r="H39" s="178">
        <v>46311</v>
      </c>
      <c r="I39" s="179"/>
      <c r="J39" s="178" t="s">
        <v>1</v>
      </c>
      <c r="K39" s="564"/>
      <c r="L39" s="179"/>
      <c r="M39" s="238">
        <v>1300</v>
      </c>
      <c r="N39" s="239"/>
      <c r="O39" s="70"/>
      <c r="S39" s="72"/>
    </row>
    <row r="40" spans="1:20" s="127" customFormat="1" ht="22.5" customHeight="1" x14ac:dyDescent="0.15">
      <c r="A40" s="7" t="s">
        <v>44</v>
      </c>
      <c r="B40" s="598" t="str">
        <f>IF(B31="","",B31)</f>
        <v/>
      </c>
      <c r="C40" s="599"/>
      <c r="D40" s="235" t="s">
        <v>40</v>
      </c>
      <c r="E40" s="236"/>
      <c r="F40" s="236"/>
      <c r="G40" s="237"/>
      <c r="H40" s="178"/>
      <c r="I40" s="179"/>
      <c r="J40" s="235"/>
      <c r="K40" s="236"/>
      <c r="L40" s="237"/>
      <c r="M40" s="238"/>
      <c r="N40" s="239"/>
      <c r="O40" s="70"/>
      <c r="S40" s="68"/>
    </row>
    <row r="41" spans="1:20" s="127" customFormat="1" ht="22.5" customHeight="1" thickBot="1" x14ac:dyDescent="0.2">
      <c r="B41" s="252" t="str">
        <f t="shared" si="1"/>
        <v/>
      </c>
      <c r="C41" s="253"/>
      <c r="D41" s="188" t="s">
        <v>63</v>
      </c>
      <c r="E41" s="189"/>
      <c r="F41" s="189"/>
      <c r="G41" s="240"/>
      <c r="H41" s="186"/>
      <c r="I41" s="187"/>
      <c r="J41" s="188"/>
      <c r="K41" s="189"/>
      <c r="L41" s="240"/>
      <c r="M41" s="291"/>
      <c r="N41" s="292"/>
      <c r="O41" s="70"/>
      <c r="S41" s="72"/>
    </row>
    <row r="42" spans="1:20" s="135" customFormat="1" ht="22.5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75"/>
      <c r="L42" s="26"/>
      <c r="M42" s="74"/>
      <c r="N42" s="51"/>
      <c r="O42" s="4"/>
      <c r="P42" s="51"/>
      <c r="Q42" s="4"/>
      <c r="R42" s="51"/>
      <c r="S42" s="4"/>
    </row>
    <row r="43" spans="1:20" s="135" customFormat="1" ht="22.5" customHeight="1" thickBot="1" x14ac:dyDescent="0.2">
      <c r="A43" s="52" t="s">
        <v>53</v>
      </c>
      <c r="B43" s="53"/>
      <c r="C43" s="26"/>
      <c r="D43" s="26"/>
      <c r="E43" s="26"/>
      <c r="F43" s="26"/>
      <c r="G43" s="26"/>
      <c r="H43" s="26"/>
      <c r="I43" s="26"/>
      <c r="J43" s="8"/>
      <c r="K43" s="8"/>
    </row>
    <row r="44" spans="1:20" s="135" customFormat="1" ht="22.5" customHeight="1" thickBot="1" x14ac:dyDescent="0.2">
      <c r="A44" s="26"/>
      <c r="B44" s="143" t="s">
        <v>21</v>
      </c>
      <c r="C44" s="144"/>
      <c r="D44" s="209" t="s">
        <v>0</v>
      </c>
      <c r="E44" s="144"/>
      <c r="F44" s="212" t="s">
        <v>25</v>
      </c>
      <c r="G44" s="216"/>
      <c r="H44" s="216"/>
      <c r="I44" s="212" t="s">
        <v>26</v>
      </c>
      <c r="J44" s="213"/>
      <c r="K44" s="74"/>
      <c r="L44" s="75" t="s">
        <v>70</v>
      </c>
      <c r="N44" s="61"/>
      <c r="O44" s="61"/>
      <c r="P44" s="61"/>
      <c r="Q44" s="61"/>
      <c r="R44" s="76"/>
      <c r="S44" s="136"/>
    </row>
    <row r="45" spans="1:20" s="135" customFormat="1" ht="22.5" customHeight="1" thickBot="1" x14ac:dyDescent="0.2">
      <c r="A45" s="26"/>
      <c r="B45" s="600" t="s">
        <v>135</v>
      </c>
      <c r="C45" s="601"/>
      <c r="D45" s="219">
        <v>46132</v>
      </c>
      <c r="E45" s="220"/>
      <c r="F45" s="209" t="s">
        <v>56</v>
      </c>
      <c r="G45" s="221"/>
      <c r="H45" s="222"/>
      <c r="I45" s="223"/>
      <c r="J45" s="224"/>
      <c r="K45" s="8"/>
      <c r="L45" s="602" t="s">
        <v>136</v>
      </c>
      <c r="M45" s="603"/>
      <c r="N45" s="603"/>
      <c r="O45" s="603"/>
      <c r="P45" s="604">
        <f>SUM(D19:S22,D28:I31,M34:N41,I45,I49:J52,I56,I57)</f>
        <v>32340</v>
      </c>
      <c r="Q45" s="604"/>
      <c r="R45" s="604"/>
      <c r="S45" s="605"/>
    </row>
    <row r="46" spans="1:20" s="135" customFormat="1" ht="22.5" customHeight="1" thickBot="1" x14ac:dyDescent="0.2">
      <c r="B46" s="77"/>
      <c r="C46" s="77"/>
      <c r="D46" s="78"/>
      <c r="E46" s="78"/>
      <c r="F46" s="79"/>
      <c r="G46" s="79"/>
      <c r="H46" s="79"/>
      <c r="I46" s="79"/>
      <c r="J46" s="4"/>
      <c r="L46" s="606"/>
      <c r="M46" s="607"/>
      <c r="N46" s="607"/>
      <c r="O46" s="607"/>
      <c r="P46" s="608"/>
      <c r="Q46" s="608"/>
      <c r="R46" s="608"/>
      <c r="S46" s="609"/>
    </row>
    <row r="47" spans="1:20" s="135" customFormat="1" ht="22.5" customHeight="1" thickBot="1" x14ac:dyDescent="0.2">
      <c r="A47" s="52" t="s">
        <v>54</v>
      </c>
      <c r="B47" s="53"/>
      <c r="C47" s="26"/>
      <c r="D47" s="40"/>
      <c r="E47" s="80"/>
      <c r="F47" s="132"/>
      <c r="G47" s="4"/>
      <c r="H47" s="81"/>
      <c r="I47" s="82"/>
      <c r="J47" s="4"/>
    </row>
    <row r="48" spans="1:20" s="135" customFormat="1" ht="22.5" customHeight="1" thickBot="1" x14ac:dyDescent="0.2">
      <c r="A48" s="26"/>
      <c r="B48" s="610" t="s">
        <v>21</v>
      </c>
      <c r="C48" s="611"/>
      <c r="D48" s="612" t="s">
        <v>0</v>
      </c>
      <c r="E48" s="611"/>
      <c r="F48" s="613" t="s">
        <v>25</v>
      </c>
      <c r="G48" s="157"/>
      <c r="H48" s="157"/>
      <c r="I48" s="614" t="s">
        <v>26</v>
      </c>
      <c r="J48" s="615"/>
      <c r="L48" s="214" t="s">
        <v>82</v>
      </c>
      <c r="M48" s="215"/>
      <c r="N48" s="215"/>
      <c r="O48" s="215"/>
      <c r="P48" s="215"/>
      <c r="Q48" s="215"/>
      <c r="R48" s="215"/>
      <c r="S48" s="215"/>
      <c r="T48" s="616"/>
    </row>
    <row r="49" spans="1:20" s="135" customFormat="1" ht="22.5" customHeight="1" thickBot="1" x14ac:dyDescent="0.2">
      <c r="A49" s="26"/>
      <c r="B49" s="617" t="s">
        <v>137</v>
      </c>
      <c r="C49" s="618"/>
      <c r="D49" s="193">
        <v>46127</v>
      </c>
      <c r="E49" s="194"/>
      <c r="F49" s="195" t="s">
        <v>61</v>
      </c>
      <c r="G49" s="196"/>
      <c r="H49" s="196"/>
      <c r="I49" s="197">
        <v>1100</v>
      </c>
      <c r="J49" s="198"/>
      <c r="K49" s="8"/>
      <c r="L49" s="84" t="s">
        <v>83</v>
      </c>
      <c r="M49" s="85"/>
      <c r="N49" s="85"/>
      <c r="O49" s="85"/>
      <c r="P49" s="85"/>
      <c r="Q49" s="85"/>
      <c r="R49" s="85"/>
      <c r="S49" s="85"/>
      <c r="T49" s="616"/>
    </row>
    <row r="50" spans="1:20" s="135" customFormat="1" ht="22.5" customHeight="1" thickBot="1" x14ac:dyDescent="0.2">
      <c r="A50" s="26"/>
      <c r="B50" s="184"/>
      <c r="C50" s="185"/>
      <c r="D50" s="186"/>
      <c r="E50" s="187"/>
      <c r="F50" s="199"/>
      <c r="G50" s="200"/>
      <c r="H50" s="200"/>
      <c r="I50" s="201"/>
      <c r="J50" s="202"/>
      <c r="L50" s="619" t="s">
        <v>138</v>
      </c>
      <c r="M50" s="620"/>
      <c r="N50" s="620"/>
      <c r="O50" s="620"/>
      <c r="P50" s="620"/>
      <c r="Q50" s="620"/>
      <c r="R50" s="620"/>
      <c r="S50" s="621"/>
      <c r="T50" s="616"/>
    </row>
    <row r="51" spans="1:20" s="135" customFormat="1" ht="22.5" customHeight="1" x14ac:dyDescent="0.15">
      <c r="B51" s="617" t="s">
        <v>137</v>
      </c>
      <c r="C51" s="618"/>
      <c r="D51" s="178">
        <v>46261</v>
      </c>
      <c r="E51" s="179"/>
      <c r="F51" s="180" t="s">
        <v>56</v>
      </c>
      <c r="G51" s="181"/>
      <c r="H51" s="181"/>
      <c r="I51" s="182"/>
      <c r="J51" s="183"/>
      <c r="K51" s="8"/>
      <c r="L51" s="622"/>
      <c r="M51" s="623"/>
      <c r="N51" s="623"/>
      <c r="O51" s="623"/>
      <c r="P51" s="623"/>
      <c r="Q51" s="623"/>
      <c r="R51" s="623"/>
      <c r="S51" s="624"/>
    </row>
    <row r="52" spans="1:20" s="135" customFormat="1" ht="22.5" customHeight="1" thickBot="1" x14ac:dyDescent="0.2">
      <c r="A52" s="52"/>
      <c r="B52" s="184"/>
      <c r="C52" s="185"/>
      <c r="D52" s="186"/>
      <c r="E52" s="187"/>
      <c r="F52" s="188"/>
      <c r="G52" s="189"/>
      <c r="H52" s="189"/>
      <c r="I52" s="190"/>
      <c r="J52" s="191"/>
      <c r="L52" s="622"/>
      <c r="M52" s="623"/>
      <c r="N52" s="623"/>
      <c r="O52" s="623"/>
      <c r="P52" s="623"/>
      <c r="Q52" s="623"/>
      <c r="R52" s="623"/>
      <c r="S52" s="624"/>
    </row>
    <row r="53" spans="1:20" s="135" customFormat="1" ht="22.5" customHeight="1" x14ac:dyDescent="0.15">
      <c r="B53" s="192"/>
      <c r="C53" s="192"/>
      <c r="D53" s="154"/>
      <c r="E53" s="155"/>
      <c r="F53" s="156"/>
      <c r="G53" s="157"/>
      <c r="H53" s="129"/>
      <c r="I53" s="129"/>
      <c r="J53" s="52"/>
      <c r="L53" s="622"/>
      <c r="M53" s="623"/>
      <c r="N53" s="623"/>
      <c r="O53" s="623"/>
      <c r="P53" s="623"/>
      <c r="Q53" s="623"/>
      <c r="R53" s="623"/>
      <c r="S53" s="624"/>
      <c r="T53" s="4"/>
    </row>
    <row r="54" spans="1:20" s="135" customFormat="1" ht="22.5" customHeight="1" thickBot="1" x14ac:dyDescent="0.2">
      <c r="A54" s="52" t="s">
        <v>55</v>
      </c>
      <c r="B54" s="86"/>
      <c r="C54" s="54"/>
      <c r="D54" s="26"/>
      <c r="E54" s="26"/>
      <c r="F54" s="26"/>
      <c r="G54" s="26"/>
      <c r="I54" s="136"/>
      <c r="J54" s="136"/>
      <c r="L54" s="622"/>
      <c r="M54" s="623"/>
      <c r="N54" s="623"/>
      <c r="O54" s="623"/>
      <c r="P54" s="623"/>
      <c r="Q54" s="623"/>
      <c r="R54" s="623"/>
      <c r="S54" s="624"/>
    </row>
    <row r="55" spans="1:20" s="135" customFormat="1" ht="22.5" customHeight="1" thickBot="1" x14ac:dyDescent="0.2">
      <c r="A55" s="52"/>
      <c r="B55" s="158"/>
      <c r="C55" s="159"/>
      <c r="D55" s="160" t="s">
        <v>27</v>
      </c>
      <c r="E55" s="161"/>
      <c r="F55" s="162" t="s">
        <v>67</v>
      </c>
      <c r="G55" s="163"/>
      <c r="H55" s="164"/>
      <c r="I55" s="165" t="s">
        <v>68</v>
      </c>
      <c r="J55" s="166"/>
      <c r="K55" s="134"/>
      <c r="L55" s="622"/>
      <c r="M55" s="623"/>
      <c r="N55" s="623"/>
      <c r="O55" s="623"/>
      <c r="P55" s="623"/>
      <c r="Q55" s="623"/>
      <c r="R55" s="623"/>
      <c r="S55" s="624"/>
      <c r="T55" s="53"/>
    </row>
    <row r="56" spans="1:20" s="135" customFormat="1" ht="22.5" customHeight="1" x14ac:dyDescent="0.15">
      <c r="A56" s="52"/>
      <c r="B56" s="625" t="s">
        <v>11</v>
      </c>
      <c r="C56" s="626"/>
      <c r="D56" s="627" t="s">
        <v>137</v>
      </c>
      <c r="E56" s="628"/>
      <c r="F56" s="629">
        <v>1200</v>
      </c>
      <c r="G56" s="630"/>
      <c r="H56" s="631"/>
      <c r="I56" s="632">
        <v>9300</v>
      </c>
      <c r="J56" s="633"/>
      <c r="K56" s="8"/>
      <c r="L56" s="622"/>
      <c r="M56" s="623"/>
      <c r="N56" s="623"/>
      <c r="O56" s="623"/>
      <c r="P56" s="623"/>
      <c r="Q56" s="623"/>
      <c r="R56" s="623"/>
      <c r="S56" s="624"/>
      <c r="T56" s="53"/>
    </row>
    <row r="57" spans="1:20" s="135" customFormat="1" ht="22.5" customHeight="1" thickBot="1" x14ac:dyDescent="0.2">
      <c r="A57" s="52"/>
      <c r="B57" s="634" t="s">
        <v>139</v>
      </c>
      <c r="C57" s="635"/>
      <c r="D57" s="636" t="s">
        <v>140</v>
      </c>
      <c r="E57" s="637"/>
      <c r="F57" s="638">
        <v>0</v>
      </c>
      <c r="G57" s="639"/>
      <c r="H57" s="640"/>
      <c r="I57" s="638">
        <v>3000</v>
      </c>
      <c r="J57" s="641"/>
      <c r="K57" s="8"/>
      <c r="L57" s="622"/>
      <c r="M57" s="623"/>
      <c r="N57" s="623"/>
      <c r="O57" s="623"/>
      <c r="P57" s="623"/>
      <c r="Q57" s="623"/>
      <c r="R57" s="623"/>
      <c r="S57" s="624"/>
      <c r="T57" s="53"/>
    </row>
    <row r="58" spans="1:20" s="135" customFormat="1" ht="22.5" customHeight="1" thickBot="1" x14ac:dyDescent="0.2">
      <c r="B58" s="53"/>
      <c r="C58" s="26"/>
      <c r="D58" s="26"/>
      <c r="E58" s="26"/>
      <c r="F58" s="26"/>
      <c r="G58" s="26"/>
      <c r="J58" s="26"/>
      <c r="K58" s="87"/>
      <c r="L58" s="642"/>
      <c r="M58" s="643"/>
      <c r="N58" s="643"/>
      <c r="O58" s="643"/>
      <c r="P58" s="643"/>
      <c r="Q58" s="643"/>
      <c r="R58" s="643"/>
      <c r="S58" s="644"/>
    </row>
    <row r="59" spans="1:20" s="135" customFormat="1" ht="22.5" customHeight="1" thickBot="1" x14ac:dyDescent="0.2">
      <c r="A59" s="52" t="s">
        <v>141</v>
      </c>
      <c r="B59" s="53"/>
      <c r="C59" s="53"/>
      <c r="D59" s="26"/>
      <c r="E59" s="26"/>
      <c r="F59" s="26"/>
      <c r="G59" s="26"/>
      <c r="H59" s="26"/>
      <c r="I59" s="26"/>
      <c r="J59" s="8"/>
      <c r="K59" s="87"/>
      <c r="L59" s="645"/>
      <c r="M59" s="645"/>
      <c r="N59" s="645"/>
      <c r="O59" s="645"/>
      <c r="P59" s="645"/>
      <c r="Q59" s="645"/>
      <c r="R59" s="645"/>
      <c r="S59" s="645"/>
      <c r="T59" s="4"/>
    </row>
    <row r="60" spans="1:20" s="135" customFormat="1" ht="22.5" customHeight="1" x14ac:dyDescent="0.15">
      <c r="B60" s="646" t="s">
        <v>14</v>
      </c>
      <c r="C60" s="647"/>
      <c r="D60" s="647"/>
      <c r="E60" s="648"/>
      <c r="F60" s="649" t="s">
        <v>28</v>
      </c>
      <c r="G60" s="647"/>
      <c r="H60" s="647"/>
      <c r="I60" s="647"/>
      <c r="J60" s="650"/>
      <c r="K60" s="87"/>
      <c r="L60"/>
      <c r="M60"/>
      <c r="N60"/>
      <c r="O60"/>
      <c r="P60"/>
      <c r="Q60"/>
      <c r="R60"/>
      <c r="S60"/>
      <c r="T60" s="4"/>
    </row>
    <row r="61" spans="1:20" s="135" customFormat="1" ht="22.5" customHeight="1" thickBot="1" x14ac:dyDescent="0.2">
      <c r="B61" s="651">
        <v>8</v>
      </c>
      <c r="C61" s="652"/>
      <c r="D61" s="652"/>
      <c r="E61" s="653"/>
      <c r="F61" s="654">
        <v>10720</v>
      </c>
      <c r="G61" s="655"/>
      <c r="H61" s="655"/>
      <c r="I61" s="655"/>
      <c r="J61" s="656"/>
      <c r="K61" s="4"/>
      <c r="P61" s="657"/>
      <c r="Q61" s="657"/>
      <c r="R61" s="657"/>
      <c r="S61" s="657"/>
      <c r="T61" s="4"/>
    </row>
    <row r="62" spans="1:20" s="135" customFormat="1" ht="22.5" customHeight="1" x14ac:dyDescent="0.15">
      <c r="A62" s="52"/>
      <c r="C62" s="26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sheetProtection formatCells="0" formatColumns="0" formatRows="0" insertColumns="0" insertRows="0" insertHyperlinks="0" deleteColumns="0" deleteRows="0" sort="0" autoFilter="0" pivotTables="0"/>
  <mergeCells count="212">
    <mergeCell ref="B60:E60"/>
    <mergeCell ref="F60:J60"/>
    <mergeCell ref="B61:E61"/>
    <mergeCell ref="F61:J61"/>
    <mergeCell ref="B56:C56"/>
    <mergeCell ref="D56:E56"/>
    <mergeCell ref="F56:H56"/>
    <mergeCell ref="I56:J56"/>
    <mergeCell ref="B57:C57"/>
    <mergeCell ref="D57:E57"/>
    <mergeCell ref="F57:H57"/>
    <mergeCell ref="I57:J57"/>
    <mergeCell ref="D53:E53"/>
    <mergeCell ref="F53:G53"/>
    <mergeCell ref="B55:C55"/>
    <mergeCell ref="D55:E55"/>
    <mergeCell ref="F55:H55"/>
    <mergeCell ref="I55:J55"/>
    <mergeCell ref="L50:S58"/>
    <mergeCell ref="B51:C51"/>
    <mergeCell ref="D51:E51"/>
    <mergeCell ref="F51:H51"/>
    <mergeCell ref="I51:J51"/>
    <mergeCell ref="B52:C52"/>
    <mergeCell ref="D52:E52"/>
    <mergeCell ref="F52:H52"/>
    <mergeCell ref="I52:J52"/>
    <mergeCell ref="B53:C53"/>
    <mergeCell ref="B49:C49"/>
    <mergeCell ref="D49:E49"/>
    <mergeCell ref="F49:H49"/>
    <mergeCell ref="I49:J49"/>
    <mergeCell ref="B50:C50"/>
    <mergeCell ref="D50:E50"/>
    <mergeCell ref="F50:H50"/>
    <mergeCell ref="I50:J50"/>
    <mergeCell ref="P45:S46"/>
    <mergeCell ref="B48:C48"/>
    <mergeCell ref="D48:E48"/>
    <mergeCell ref="F48:H48"/>
    <mergeCell ref="I48:J48"/>
    <mergeCell ref="L48:S48"/>
    <mergeCell ref="M41:N41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J39:L39"/>
    <mergeCell ref="M39:N39"/>
    <mergeCell ref="B40:C41"/>
    <mergeCell ref="D40:G40"/>
    <mergeCell ref="H40:I40"/>
    <mergeCell ref="J40:L40"/>
    <mergeCell ref="M40:N40"/>
    <mergeCell ref="D41:G41"/>
    <mergeCell ref="H41:I41"/>
    <mergeCell ref="J41:L41"/>
    <mergeCell ref="H37:I37"/>
    <mergeCell ref="J37:L37"/>
    <mergeCell ref="M37:N37"/>
    <mergeCell ref="B38:C39"/>
    <mergeCell ref="D38:G38"/>
    <mergeCell ref="H38:I38"/>
    <mergeCell ref="J38:L38"/>
    <mergeCell ref="M38:N38"/>
    <mergeCell ref="D39:G39"/>
    <mergeCell ref="H39:I39"/>
    <mergeCell ref="D35:G35"/>
    <mergeCell ref="H35:I35"/>
    <mergeCell ref="J35:L35"/>
    <mergeCell ref="M35:N35"/>
    <mergeCell ref="B36:C37"/>
    <mergeCell ref="D36:G36"/>
    <mergeCell ref="H36:I36"/>
    <mergeCell ref="J36:L36"/>
    <mergeCell ref="M36:N36"/>
    <mergeCell ref="D37:G37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B31:C31"/>
    <mergeCell ref="D31:E31"/>
    <mergeCell ref="F31:G31"/>
    <mergeCell ref="H31:I31"/>
    <mergeCell ref="J31:L31"/>
    <mergeCell ref="M31:O31"/>
    <mergeCell ref="B30:C30"/>
    <mergeCell ref="D30:E30"/>
    <mergeCell ref="F30:G30"/>
    <mergeCell ref="H30:I30"/>
    <mergeCell ref="J30:L30"/>
    <mergeCell ref="M30:O30"/>
    <mergeCell ref="J28:L28"/>
    <mergeCell ref="M28:O28"/>
    <mergeCell ref="B29:C29"/>
    <mergeCell ref="D29:E29"/>
    <mergeCell ref="F29:G29"/>
    <mergeCell ref="H29:I29"/>
    <mergeCell ref="J29:L29"/>
    <mergeCell ref="M29:O29"/>
    <mergeCell ref="F26:G26"/>
    <mergeCell ref="H26:I26"/>
    <mergeCell ref="D27:E27"/>
    <mergeCell ref="F27:G27"/>
    <mergeCell ref="H27:I27"/>
    <mergeCell ref="B28:C28"/>
    <mergeCell ref="D28:E28"/>
    <mergeCell ref="F28:G28"/>
    <mergeCell ref="H28:I28"/>
    <mergeCell ref="B24:B27"/>
    <mergeCell ref="D24:E24"/>
    <mergeCell ref="F24:I24"/>
    <mergeCell ref="J24:L27"/>
    <mergeCell ref="M24:O27"/>
    <mergeCell ref="P24:S31"/>
    <mergeCell ref="D25:E25"/>
    <mergeCell ref="F25:G25"/>
    <mergeCell ref="H25:I25"/>
    <mergeCell ref="D26:E26"/>
    <mergeCell ref="R21:S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P20:Q20"/>
    <mergeCell ref="R20:S20"/>
    <mergeCell ref="B21:C21"/>
    <mergeCell ref="D21:E21"/>
    <mergeCell ref="F21:G21"/>
    <mergeCell ref="H21:I21"/>
    <mergeCell ref="J21:K21"/>
    <mergeCell ref="L21:M21"/>
    <mergeCell ref="N21:O21"/>
    <mergeCell ref="P21:Q21"/>
    <mergeCell ref="N19:O19"/>
    <mergeCell ref="P19:Q19"/>
    <mergeCell ref="R19:S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P17:Q17"/>
    <mergeCell ref="R17:S17"/>
    <mergeCell ref="D18:E18"/>
    <mergeCell ref="F18:G18"/>
    <mergeCell ref="H18:I18"/>
    <mergeCell ref="J18:K18"/>
    <mergeCell ref="L18:M18"/>
    <mergeCell ref="N18:O18"/>
    <mergeCell ref="P18:Q18"/>
    <mergeCell ref="R18:S18"/>
    <mergeCell ref="D17:E17"/>
    <mergeCell ref="F17:G17"/>
    <mergeCell ref="H17:I17"/>
    <mergeCell ref="J17:K17"/>
    <mergeCell ref="L17:M17"/>
    <mergeCell ref="N17:O17"/>
    <mergeCell ref="R15:S15"/>
    <mergeCell ref="D16:E16"/>
    <mergeCell ref="F16:G16"/>
    <mergeCell ref="H16:I16"/>
    <mergeCell ref="J16:K16"/>
    <mergeCell ref="L16:M16"/>
    <mergeCell ref="N16:O16"/>
    <mergeCell ref="P16:Q16"/>
    <mergeCell ref="R16:S16"/>
    <mergeCell ref="J5:M5"/>
    <mergeCell ref="P5:S5"/>
    <mergeCell ref="B15:B18"/>
    <mergeCell ref="D15:E15"/>
    <mergeCell ref="F15:G15"/>
    <mergeCell ref="H15:I15"/>
    <mergeCell ref="J15:K15"/>
    <mergeCell ref="L15:M15"/>
    <mergeCell ref="N15:O15"/>
    <mergeCell ref="P15:Q15"/>
    <mergeCell ref="Q1:S1"/>
    <mergeCell ref="H3:I3"/>
    <mergeCell ref="J3:M3"/>
    <mergeCell ref="N3:O3"/>
    <mergeCell ref="P3:S3"/>
    <mergeCell ref="H4:I4"/>
    <mergeCell ref="J4:M4"/>
    <mergeCell ref="N4:N5"/>
    <mergeCell ref="P4:S4"/>
    <mergeCell ref="H5:I5"/>
  </mergeCells>
  <phoneticPr fontId="2"/>
  <conditionalFormatting sqref="M28:N28">
    <cfRule type="containsBlanks" dxfId="0" priority="1">
      <formula>LEN(TRIM(M28))=0</formula>
    </cfRule>
  </conditionalFormatting>
  <dataValidations count="3">
    <dataValidation imeMode="on" allowBlank="1" showInputMessage="1" showErrorMessage="1" sqref="J38 B45:C45 D56:E57 J34 P3:S5 J4:M4 H26:H27 B19:C22 J36 P34:P41 D34:D41 D26:D27 F26:F27 B49:C52" xr:uid="{58499C08-6C85-4B1F-A7C3-2585C0EA417D}"/>
    <dataValidation imeMode="disabled" allowBlank="1" showInputMessage="1" showErrorMessage="1" sqref="B36 I56:I57 S33 K1 B40 B34 S35:S38 H46:I46 S40 B38 J15:S15 D15:H15" xr:uid="{E715FE7C-61E2-4066-BBF0-47CC4A268F9E}"/>
    <dataValidation imeMode="hiragana" allowBlank="1" showInputMessage="1" showErrorMessage="1" sqref="L49" xr:uid="{5C8D4022-6FF6-4FD4-9D45-2F143966C198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cellComments="asDisplayed" r:id="rId1"/>
  <headerFooter alignWithMargins="0"/>
  <colBreaks count="1" manualBreakCount="1">
    <brk id="2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34C1-86CA-4177-A4B3-5093F001BC07}">
  <dimension ref="A1:P50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6" customWidth="1"/>
    <col min="2" max="16" width="7.625" style="6" customWidth="1"/>
    <col min="17" max="16384" width="9" style="6"/>
  </cols>
  <sheetData>
    <row r="1" spans="1:16" s="658" customFormat="1" ht="29.25" thickBot="1" x14ac:dyDescent="0.2">
      <c r="H1" s="130" t="s">
        <v>29</v>
      </c>
      <c r="N1" s="659" t="s">
        <v>112</v>
      </c>
      <c r="O1" s="660"/>
      <c r="P1" s="661"/>
    </row>
    <row r="2" spans="1:16" ht="22.5" customHeight="1" x14ac:dyDescent="0.1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662"/>
      <c r="O2" s="662"/>
      <c r="P2" s="662"/>
    </row>
    <row r="3" spans="1:16" s="11" customFormat="1" ht="22.5" customHeight="1" x14ac:dyDescent="0.15">
      <c r="A3" s="41" t="s">
        <v>52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s="11" customFormat="1" ht="19.5" x14ac:dyDescent="0.15">
      <c r="A4" s="38" t="s">
        <v>78</v>
      </c>
    </row>
    <row r="5" spans="1:16" s="11" customFormat="1" ht="19.5" x14ac:dyDescent="0.15">
      <c r="A5" s="39" t="s">
        <v>77</v>
      </c>
    </row>
    <row r="6" spans="1:16" s="11" customFormat="1" ht="19.5" x14ac:dyDescent="0.15">
      <c r="A6" s="38" t="s">
        <v>74</v>
      </c>
    </row>
    <row r="7" spans="1:16" s="11" customFormat="1" ht="19.5" x14ac:dyDescent="0.15">
      <c r="A7" s="38" t="s">
        <v>100</v>
      </c>
    </row>
    <row r="8" spans="1:16" ht="19.5" x14ac:dyDescent="0.15">
      <c r="A8" s="135" t="s">
        <v>101</v>
      </c>
    </row>
    <row r="9" spans="1:16" ht="21.75" customHeight="1" x14ac:dyDescent="0.15"/>
    <row r="10" spans="1:16" s="9" customFormat="1" ht="22.5" customHeight="1" x14ac:dyDescent="0.15">
      <c r="C10" s="10"/>
      <c r="D10" s="10" t="s">
        <v>80</v>
      </c>
      <c r="E10" s="436" t="s">
        <v>137</v>
      </c>
      <c r="F10" s="663"/>
      <c r="G10" s="663"/>
      <c r="H10" s="663"/>
      <c r="K10" s="10" t="s">
        <v>81</v>
      </c>
      <c r="L10" s="436" t="str">
        <f>IF('[1]記入例 初任研'!P3="","",'[1]記入例 初任研'!P3)</f>
        <v>まなび中学校</v>
      </c>
      <c r="M10" s="436"/>
      <c r="N10" s="437" t="str">
        <f>IF(N1="","",N1)</f>
        <v>記入例</v>
      </c>
      <c r="O10" s="437"/>
    </row>
    <row r="11" spans="1:16" ht="22.5" customHeight="1" thickBot="1" x14ac:dyDescent="0.2">
      <c r="E11" s="664"/>
      <c r="F11" s="665"/>
      <c r="G11" s="666"/>
      <c r="H11" s="664"/>
      <c r="I11" s="664"/>
      <c r="L11" s="665"/>
      <c r="M11" s="665"/>
    </row>
    <row r="12" spans="1:16" s="11" customFormat="1" ht="33" x14ac:dyDescent="0.15">
      <c r="B12" s="12" t="s">
        <v>36</v>
      </c>
      <c r="C12" s="438" t="s">
        <v>142</v>
      </c>
      <c r="D12" s="439"/>
      <c r="E12" s="439"/>
      <c r="F12" s="440"/>
      <c r="G12" s="438" t="s">
        <v>142</v>
      </c>
      <c r="H12" s="439"/>
      <c r="I12" s="439"/>
      <c r="J12" s="440"/>
      <c r="K12" s="438" t="s">
        <v>127</v>
      </c>
      <c r="L12" s="439"/>
      <c r="M12" s="439"/>
      <c r="N12" s="440"/>
      <c r="O12" s="441" t="s">
        <v>39</v>
      </c>
      <c r="P12" s="139"/>
    </row>
    <row r="13" spans="1:16" s="11" customFormat="1" ht="22.5" customHeight="1" x14ac:dyDescent="0.15">
      <c r="B13" s="13" t="s">
        <v>2</v>
      </c>
      <c r="C13" s="445" t="s">
        <v>114</v>
      </c>
      <c r="D13" s="446"/>
      <c r="E13" s="446"/>
      <c r="F13" s="447"/>
      <c r="G13" s="445" t="s">
        <v>114</v>
      </c>
      <c r="H13" s="446"/>
      <c r="I13" s="446"/>
      <c r="J13" s="447"/>
      <c r="K13" s="445" t="s">
        <v>128</v>
      </c>
      <c r="L13" s="446"/>
      <c r="M13" s="446"/>
      <c r="N13" s="447"/>
      <c r="O13" s="442"/>
      <c r="P13" s="443"/>
    </row>
    <row r="14" spans="1:16" s="11" customFormat="1" ht="22.5" customHeight="1" thickBot="1" x14ac:dyDescent="0.2">
      <c r="B14" s="14" t="s">
        <v>41</v>
      </c>
      <c r="C14" s="427" t="s">
        <v>34</v>
      </c>
      <c r="D14" s="428"/>
      <c r="E14" s="429" t="s">
        <v>35</v>
      </c>
      <c r="F14" s="430"/>
      <c r="G14" s="427" t="s">
        <v>34</v>
      </c>
      <c r="H14" s="428"/>
      <c r="I14" s="429" t="s">
        <v>35</v>
      </c>
      <c r="J14" s="430"/>
      <c r="K14" s="427" t="s">
        <v>34</v>
      </c>
      <c r="L14" s="428"/>
      <c r="M14" s="429" t="s">
        <v>35</v>
      </c>
      <c r="N14" s="430"/>
      <c r="O14" s="444"/>
      <c r="P14" s="430"/>
    </row>
    <row r="15" spans="1:16" s="11" customFormat="1" ht="22.5" customHeight="1" thickTop="1" x14ac:dyDescent="0.15">
      <c r="B15" s="15">
        <v>1</v>
      </c>
      <c r="C15" s="397" t="s">
        <v>143</v>
      </c>
      <c r="D15" s="667"/>
      <c r="E15" s="425">
        <v>0</v>
      </c>
      <c r="F15" s="668"/>
      <c r="G15" s="423" t="s">
        <v>143</v>
      </c>
      <c r="H15" s="669"/>
      <c r="I15" s="425">
        <v>0</v>
      </c>
      <c r="J15" s="668"/>
      <c r="K15" s="423" t="s">
        <v>143</v>
      </c>
      <c r="L15" s="669"/>
      <c r="M15" s="425">
        <v>300</v>
      </c>
      <c r="N15" s="668"/>
      <c r="O15" s="420"/>
      <c r="P15" s="421"/>
    </row>
    <row r="16" spans="1:16" s="11" customFormat="1" ht="22.5" customHeight="1" x14ac:dyDescent="0.15">
      <c r="B16" s="16">
        <v>2</v>
      </c>
      <c r="C16" s="416" t="s">
        <v>143</v>
      </c>
      <c r="D16" s="670"/>
      <c r="E16" s="401">
        <v>0</v>
      </c>
      <c r="F16" s="671"/>
      <c r="G16" s="416" t="s">
        <v>143</v>
      </c>
      <c r="H16" s="670"/>
      <c r="I16" s="401">
        <v>0</v>
      </c>
      <c r="J16" s="671"/>
      <c r="K16" s="416" t="s">
        <v>143</v>
      </c>
      <c r="L16" s="670"/>
      <c r="M16" s="401">
        <v>300</v>
      </c>
      <c r="N16" s="671"/>
      <c r="O16" s="391"/>
      <c r="P16" s="392"/>
    </row>
    <row r="17" spans="2:16" s="11" customFormat="1" ht="22.5" customHeight="1" x14ac:dyDescent="0.15">
      <c r="B17" s="17">
        <v>3</v>
      </c>
      <c r="C17" s="385" t="s">
        <v>143</v>
      </c>
      <c r="D17" s="672"/>
      <c r="E17" s="673">
        <v>0</v>
      </c>
      <c r="F17" s="674"/>
      <c r="G17" s="385" t="s">
        <v>143</v>
      </c>
      <c r="H17" s="672"/>
      <c r="I17" s="673">
        <v>0</v>
      </c>
      <c r="J17" s="674"/>
      <c r="K17" s="416" t="s">
        <v>143</v>
      </c>
      <c r="L17" s="670"/>
      <c r="M17" s="387">
        <v>300</v>
      </c>
      <c r="N17" s="675"/>
      <c r="O17" s="391"/>
      <c r="P17" s="392"/>
    </row>
    <row r="18" spans="2:16" s="11" customFormat="1" ht="22.5" customHeight="1" x14ac:dyDescent="0.15">
      <c r="B18" s="18">
        <v>4</v>
      </c>
      <c r="C18" s="397" t="s">
        <v>143</v>
      </c>
      <c r="D18" s="667"/>
      <c r="E18" s="401">
        <v>0</v>
      </c>
      <c r="F18" s="671"/>
      <c r="G18" s="397" t="s">
        <v>143</v>
      </c>
      <c r="H18" s="667"/>
      <c r="I18" s="401">
        <v>0</v>
      </c>
      <c r="J18" s="671"/>
      <c r="K18" s="385" t="s">
        <v>144</v>
      </c>
      <c r="L18" s="672"/>
      <c r="M18" s="401">
        <v>300</v>
      </c>
      <c r="N18" s="671"/>
      <c r="O18" s="391"/>
      <c r="P18" s="392"/>
    </row>
    <row r="19" spans="2:16" s="11" customFormat="1" ht="22.5" customHeight="1" x14ac:dyDescent="0.15">
      <c r="B19" s="19">
        <v>5</v>
      </c>
      <c r="C19" s="414" t="s">
        <v>144</v>
      </c>
      <c r="D19" s="676"/>
      <c r="E19" s="677">
        <v>0</v>
      </c>
      <c r="F19" s="678"/>
      <c r="G19" s="414" t="s">
        <v>144</v>
      </c>
      <c r="H19" s="676"/>
      <c r="I19" s="677">
        <v>0</v>
      </c>
      <c r="J19" s="678"/>
      <c r="K19" s="414" t="s">
        <v>144</v>
      </c>
      <c r="L19" s="676"/>
      <c r="M19" s="412">
        <v>300</v>
      </c>
      <c r="N19" s="679"/>
      <c r="O19" s="418"/>
      <c r="P19" s="419"/>
    </row>
    <row r="20" spans="2:16" s="11" customFormat="1" ht="22.5" customHeight="1" x14ac:dyDescent="0.15">
      <c r="B20" s="20">
        <v>6</v>
      </c>
      <c r="C20" s="406" t="s">
        <v>144</v>
      </c>
      <c r="D20" s="680"/>
      <c r="E20" s="408">
        <v>0</v>
      </c>
      <c r="F20" s="681"/>
      <c r="G20" s="406" t="s">
        <v>144</v>
      </c>
      <c r="H20" s="680"/>
      <c r="I20" s="408">
        <v>0</v>
      </c>
      <c r="J20" s="681"/>
      <c r="K20" s="385" t="s">
        <v>144</v>
      </c>
      <c r="L20" s="672"/>
      <c r="M20" s="383">
        <v>300</v>
      </c>
      <c r="N20" s="682"/>
      <c r="O20" s="391"/>
      <c r="P20" s="392"/>
    </row>
    <row r="21" spans="2:16" s="11" customFormat="1" ht="22.5" customHeight="1" x14ac:dyDescent="0.15">
      <c r="B21" s="16">
        <v>7</v>
      </c>
      <c r="C21" s="385" t="s">
        <v>144</v>
      </c>
      <c r="D21" s="672"/>
      <c r="E21" s="673">
        <v>0</v>
      </c>
      <c r="F21" s="674"/>
      <c r="G21" s="385" t="s">
        <v>144</v>
      </c>
      <c r="H21" s="672"/>
      <c r="I21" s="673">
        <v>0</v>
      </c>
      <c r="J21" s="674"/>
      <c r="K21" s="683" t="s">
        <v>145</v>
      </c>
      <c r="L21" s="684"/>
      <c r="M21" s="685">
        <v>300</v>
      </c>
      <c r="N21" s="686"/>
      <c r="O21" s="391"/>
      <c r="P21" s="392"/>
    </row>
    <row r="22" spans="2:16" s="11" customFormat="1" ht="22.5" customHeight="1" x14ac:dyDescent="0.15">
      <c r="B22" s="17">
        <v>8</v>
      </c>
      <c r="C22" s="683" t="s">
        <v>145</v>
      </c>
      <c r="D22" s="684"/>
      <c r="E22" s="687">
        <v>0</v>
      </c>
      <c r="F22" s="688"/>
      <c r="G22" s="683" t="s">
        <v>145</v>
      </c>
      <c r="H22" s="684"/>
      <c r="I22" s="687">
        <v>0</v>
      </c>
      <c r="J22" s="688"/>
      <c r="K22" s="683" t="s">
        <v>145</v>
      </c>
      <c r="L22" s="684"/>
      <c r="M22" s="687">
        <v>300</v>
      </c>
      <c r="N22" s="688"/>
      <c r="O22" s="391"/>
      <c r="P22" s="392"/>
    </row>
    <row r="23" spans="2:16" s="11" customFormat="1" ht="22.5" customHeight="1" x14ac:dyDescent="0.15">
      <c r="B23" s="17">
        <v>9</v>
      </c>
      <c r="C23" s="683" t="s">
        <v>145</v>
      </c>
      <c r="D23" s="684"/>
      <c r="E23" s="689">
        <v>0</v>
      </c>
      <c r="F23" s="690"/>
      <c r="G23" s="683" t="s">
        <v>145</v>
      </c>
      <c r="H23" s="684"/>
      <c r="I23" s="689">
        <v>0</v>
      </c>
      <c r="J23" s="690"/>
      <c r="K23" s="683" t="s">
        <v>145</v>
      </c>
      <c r="L23" s="684"/>
      <c r="M23" s="685">
        <v>300</v>
      </c>
      <c r="N23" s="686"/>
      <c r="O23" s="391"/>
      <c r="P23" s="392"/>
    </row>
    <row r="24" spans="2:16" s="11" customFormat="1" ht="22.5" customHeight="1" x14ac:dyDescent="0.15">
      <c r="B24" s="19">
        <v>10</v>
      </c>
      <c r="C24" s="691" t="s">
        <v>145</v>
      </c>
      <c r="D24" s="692"/>
      <c r="E24" s="693">
        <v>0</v>
      </c>
      <c r="F24" s="694"/>
      <c r="G24" s="691" t="s">
        <v>145</v>
      </c>
      <c r="H24" s="692"/>
      <c r="I24" s="693">
        <v>0</v>
      </c>
      <c r="J24" s="694"/>
      <c r="K24" s="683" t="s">
        <v>145</v>
      </c>
      <c r="L24" s="684"/>
      <c r="M24" s="693">
        <v>300</v>
      </c>
      <c r="N24" s="694"/>
      <c r="O24" s="418"/>
      <c r="P24" s="419"/>
    </row>
    <row r="25" spans="2:16" s="11" customFormat="1" ht="22.5" customHeight="1" x14ac:dyDescent="0.15">
      <c r="B25" s="20">
        <v>11</v>
      </c>
      <c r="C25" s="695" t="s">
        <v>145</v>
      </c>
      <c r="D25" s="696"/>
      <c r="E25" s="697">
        <v>0</v>
      </c>
      <c r="F25" s="698"/>
      <c r="G25" s="695" t="s">
        <v>145</v>
      </c>
      <c r="H25" s="696"/>
      <c r="I25" s="697">
        <v>0</v>
      </c>
      <c r="J25" s="698"/>
      <c r="K25" s="404" t="s">
        <v>146</v>
      </c>
      <c r="L25" s="699"/>
      <c r="M25" s="408">
        <v>300</v>
      </c>
      <c r="N25" s="681"/>
      <c r="O25" s="391"/>
      <c r="P25" s="392"/>
    </row>
    <row r="26" spans="2:16" s="11" customFormat="1" ht="22.5" customHeight="1" x14ac:dyDescent="0.15">
      <c r="B26" s="18">
        <v>12</v>
      </c>
      <c r="C26" s="397" t="s">
        <v>146</v>
      </c>
      <c r="D26" s="667"/>
      <c r="E26" s="401">
        <v>0</v>
      </c>
      <c r="F26" s="671"/>
      <c r="G26" s="397" t="s">
        <v>146</v>
      </c>
      <c r="H26" s="667"/>
      <c r="I26" s="401">
        <v>0</v>
      </c>
      <c r="J26" s="671"/>
      <c r="K26" s="416" t="s">
        <v>146</v>
      </c>
      <c r="L26" s="670"/>
      <c r="M26" s="401">
        <v>300</v>
      </c>
      <c r="N26" s="671"/>
      <c r="O26" s="391"/>
      <c r="P26" s="392"/>
    </row>
    <row r="27" spans="2:16" s="11" customFormat="1" ht="22.5" customHeight="1" x14ac:dyDescent="0.15">
      <c r="B27" s="16">
        <v>13</v>
      </c>
      <c r="C27" s="397" t="s">
        <v>146</v>
      </c>
      <c r="D27" s="667"/>
      <c r="E27" s="673">
        <v>0</v>
      </c>
      <c r="F27" s="674"/>
      <c r="G27" s="397" t="s">
        <v>146</v>
      </c>
      <c r="H27" s="667"/>
      <c r="I27" s="673">
        <v>0</v>
      </c>
      <c r="J27" s="674"/>
      <c r="K27" s="416" t="s">
        <v>146</v>
      </c>
      <c r="L27" s="670"/>
      <c r="M27" s="387">
        <v>300</v>
      </c>
      <c r="N27" s="675"/>
      <c r="O27" s="391"/>
      <c r="P27" s="392"/>
    </row>
    <row r="28" spans="2:16" s="11" customFormat="1" ht="22.5" customHeight="1" x14ac:dyDescent="0.15">
      <c r="B28" s="18">
        <v>14</v>
      </c>
      <c r="C28" s="397" t="s">
        <v>147</v>
      </c>
      <c r="D28" s="667"/>
      <c r="E28" s="401">
        <v>0</v>
      </c>
      <c r="F28" s="671"/>
      <c r="G28" s="397" t="s">
        <v>147</v>
      </c>
      <c r="H28" s="667"/>
      <c r="I28" s="401">
        <v>0</v>
      </c>
      <c r="J28" s="671"/>
      <c r="K28" s="416" t="s">
        <v>147</v>
      </c>
      <c r="L28" s="670"/>
      <c r="M28" s="401">
        <v>300</v>
      </c>
      <c r="N28" s="671"/>
      <c r="O28" s="391"/>
      <c r="P28" s="392"/>
    </row>
    <row r="29" spans="2:16" s="11" customFormat="1" ht="22.5" customHeight="1" x14ac:dyDescent="0.15">
      <c r="B29" s="16">
        <v>15</v>
      </c>
      <c r="C29" s="414" t="s">
        <v>147</v>
      </c>
      <c r="D29" s="676"/>
      <c r="E29" s="677">
        <v>0</v>
      </c>
      <c r="F29" s="678"/>
      <c r="G29" s="414" t="s">
        <v>147</v>
      </c>
      <c r="H29" s="676"/>
      <c r="I29" s="677">
        <v>0</v>
      </c>
      <c r="J29" s="678"/>
      <c r="K29" s="385" t="s">
        <v>147</v>
      </c>
      <c r="L29" s="672"/>
      <c r="M29" s="387">
        <v>300</v>
      </c>
      <c r="N29" s="675"/>
      <c r="O29" s="391"/>
      <c r="P29" s="392"/>
    </row>
    <row r="30" spans="2:16" s="11" customFormat="1" ht="22.5" customHeight="1" x14ac:dyDescent="0.15">
      <c r="B30" s="21">
        <v>16</v>
      </c>
      <c r="C30" s="385" t="s">
        <v>147</v>
      </c>
      <c r="D30" s="672"/>
      <c r="E30" s="408">
        <v>0</v>
      </c>
      <c r="F30" s="681"/>
      <c r="G30" s="385" t="s">
        <v>147</v>
      </c>
      <c r="H30" s="672"/>
      <c r="I30" s="408">
        <v>0</v>
      </c>
      <c r="J30" s="681"/>
      <c r="K30" s="404" t="s">
        <v>147</v>
      </c>
      <c r="L30" s="699"/>
      <c r="M30" s="408">
        <v>300</v>
      </c>
      <c r="N30" s="681"/>
      <c r="O30" s="410"/>
      <c r="P30" s="411"/>
    </row>
    <row r="31" spans="2:16" s="11" customFormat="1" ht="22.5" customHeight="1" x14ac:dyDescent="0.15">
      <c r="B31" s="17">
        <v>17</v>
      </c>
      <c r="C31" s="397" t="s">
        <v>148</v>
      </c>
      <c r="D31" s="667"/>
      <c r="E31" s="673">
        <v>0</v>
      </c>
      <c r="F31" s="674"/>
      <c r="G31" s="397" t="s">
        <v>148</v>
      </c>
      <c r="H31" s="667"/>
      <c r="I31" s="673">
        <v>0</v>
      </c>
      <c r="J31" s="674"/>
      <c r="K31" s="416" t="s">
        <v>148</v>
      </c>
      <c r="L31" s="670"/>
      <c r="M31" s="387">
        <v>300</v>
      </c>
      <c r="N31" s="675"/>
      <c r="O31" s="391"/>
      <c r="P31" s="392"/>
    </row>
    <row r="32" spans="2:16" s="11" customFormat="1" ht="22.5" customHeight="1" x14ac:dyDescent="0.15">
      <c r="B32" s="17">
        <v>18</v>
      </c>
      <c r="C32" s="397" t="s">
        <v>148</v>
      </c>
      <c r="D32" s="667"/>
      <c r="E32" s="401">
        <v>0</v>
      </c>
      <c r="F32" s="671"/>
      <c r="G32" s="397" t="s">
        <v>148</v>
      </c>
      <c r="H32" s="667"/>
      <c r="I32" s="401">
        <v>0</v>
      </c>
      <c r="J32" s="671"/>
      <c r="K32" s="416" t="s">
        <v>148</v>
      </c>
      <c r="L32" s="670"/>
      <c r="M32" s="401">
        <v>300</v>
      </c>
      <c r="N32" s="671"/>
      <c r="O32" s="391"/>
      <c r="P32" s="392"/>
    </row>
    <row r="33" spans="1:16" s="11" customFormat="1" ht="22.5" customHeight="1" x14ac:dyDescent="0.15">
      <c r="B33" s="17">
        <v>19</v>
      </c>
      <c r="C33" s="397" t="s">
        <v>149</v>
      </c>
      <c r="D33" s="667"/>
      <c r="E33" s="673">
        <v>0</v>
      </c>
      <c r="F33" s="674"/>
      <c r="G33" s="397" t="s">
        <v>149</v>
      </c>
      <c r="H33" s="667"/>
      <c r="I33" s="673">
        <v>0</v>
      </c>
      <c r="J33" s="674"/>
      <c r="K33" s="416" t="s">
        <v>149</v>
      </c>
      <c r="L33" s="670"/>
      <c r="M33" s="387">
        <v>300</v>
      </c>
      <c r="N33" s="675"/>
      <c r="O33" s="391"/>
      <c r="P33" s="392"/>
    </row>
    <row r="34" spans="1:16" s="11" customFormat="1" ht="22.5" customHeight="1" x14ac:dyDescent="0.15">
      <c r="B34" s="19">
        <v>20</v>
      </c>
      <c r="C34" s="414" t="s">
        <v>149</v>
      </c>
      <c r="D34" s="676"/>
      <c r="E34" s="412">
        <v>0</v>
      </c>
      <c r="F34" s="679"/>
      <c r="G34" s="414" t="s">
        <v>149</v>
      </c>
      <c r="H34" s="676"/>
      <c r="I34" s="412">
        <v>0</v>
      </c>
      <c r="J34" s="679"/>
      <c r="K34" s="397" t="s">
        <v>149</v>
      </c>
      <c r="L34" s="667"/>
      <c r="M34" s="399">
        <v>300</v>
      </c>
      <c r="N34" s="700"/>
      <c r="O34" s="391"/>
      <c r="P34" s="392"/>
    </row>
    <row r="35" spans="1:16" s="11" customFormat="1" ht="22.5" customHeight="1" x14ac:dyDescent="0.15">
      <c r="B35" s="16">
        <v>21</v>
      </c>
      <c r="C35" s="404" t="s">
        <v>149</v>
      </c>
      <c r="D35" s="699"/>
      <c r="E35" s="701">
        <v>0</v>
      </c>
      <c r="F35" s="702"/>
      <c r="G35" s="404" t="s">
        <v>149</v>
      </c>
      <c r="H35" s="699"/>
      <c r="I35" s="701">
        <v>0</v>
      </c>
      <c r="J35" s="702"/>
      <c r="K35" s="404" t="s">
        <v>149</v>
      </c>
      <c r="L35" s="699"/>
      <c r="M35" s="408">
        <v>300</v>
      </c>
      <c r="N35" s="681"/>
      <c r="O35" s="410"/>
      <c r="P35" s="411"/>
    </row>
    <row r="36" spans="1:16" s="11" customFormat="1" ht="22.5" customHeight="1" x14ac:dyDescent="0.15">
      <c r="B36" s="17">
        <v>22</v>
      </c>
      <c r="C36" s="397" t="s">
        <v>149</v>
      </c>
      <c r="D36" s="667"/>
      <c r="E36" s="401">
        <v>0</v>
      </c>
      <c r="F36" s="671"/>
      <c r="G36" s="397" t="s">
        <v>149</v>
      </c>
      <c r="H36" s="667"/>
      <c r="I36" s="401">
        <v>0</v>
      </c>
      <c r="J36" s="671"/>
      <c r="K36" s="416" t="s">
        <v>150</v>
      </c>
      <c r="L36" s="670"/>
      <c r="M36" s="401">
        <v>300</v>
      </c>
      <c r="N36" s="671"/>
      <c r="O36" s="391"/>
      <c r="P36" s="392"/>
    </row>
    <row r="37" spans="1:16" s="11" customFormat="1" ht="22.5" customHeight="1" x14ac:dyDescent="0.15">
      <c r="B37" s="17">
        <v>23</v>
      </c>
      <c r="C37" s="397" t="s">
        <v>150</v>
      </c>
      <c r="D37" s="667"/>
      <c r="E37" s="673">
        <v>0</v>
      </c>
      <c r="F37" s="674"/>
      <c r="G37" s="397" t="s">
        <v>150</v>
      </c>
      <c r="H37" s="667"/>
      <c r="I37" s="673">
        <v>0</v>
      </c>
      <c r="J37" s="674"/>
      <c r="K37" s="416" t="s">
        <v>150</v>
      </c>
      <c r="L37" s="670"/>
      <c r="M37" s="387">
        <v>300</v>
      </c>
      <c r="N37" s="675"/>
      <c r="O37" s="391"/>
      <c r="P37" s="392"/>
    </row>
    <row r="38" spans="1:16" s="11" customFormat="1" ht="22.5" customHeight="1" x14ac:dyDescent="0.15">
      <c r="B38" s="17">
        <v>24</v>
      </c>
      <c r="C38" s="397" t="s">
        <v>150</v>
      </c>
      <c r="D38" s="667"/>
      <c r="E38" s="401">
        <v>0</v>
      </c>
      <c r="F38" s="671"/>
      <c r="G38" s="397" t="s">
        <v>150</v>
      </c>
      <c r="H38" s="667"/>
      <c r="I38" s="401">
        <v>0</v>
      </c>
      <c r="J38" s="671"/>
      <c r="K38" s="385" t="s">
        <v>150</v>
      </c>
      <c r="L38" s="672"/>
      <c r="M38" s="401">
        <v>300</v>
      </c>
      <c r="N38" s="671"/>
      <c r="O38" s="391"/>
      <c r="P38" s="392"/>
    </row>
    <row r="39" spans="1:16" s="11" customFormat="1" ht="22.5" customHeight="1" x14ac:dyDescent="0.15">
      <c r="B39" s="19">
        <v>25</v>
      </c>
      <c r="C39" s="397" t="s">
        <v>151</v>
      </c>
      <c r="D39" s="667"/>
      <c r="E39" s="703">
        <v>0</v>
      </c>
      <c r="F39" s="704"/>
      <c r="G39" s="397" t="s">
        <v>151</v>
      </c>
      <c r="H39" s="667"/>
      <c r="I39" s="703">
        <v>0</v>
      </c>
      <c r="J39" s="704"/>
      <c r="K39" s="414" t="s">
        <v>151</v>
      </c>
      <c r="L39" s="676"/>
      <c r="M39" s="412">
        <v>300</v>
      </c>
      <c r="N39" s="679"/>
      <c r="O39" s="391"/>
      <c r="P39" s="392"/>
    </row>
    <row r="40" spans="1:16" s="11" customFormat="1" ht="22.5" customHeight="1" x14ac:dyDescent="0.15">
      <c r="B40" s="16">
        <v>26</v>
      </c>
      <c r="C40" s="404" t="s">
        <v>151</v>
      </c>
      <c r="D40" s="699"/>
      <c r="E40" s="383">
        <v>0</v>
      </c>
      <c r="F40" s="682"/>
      <c r="G40" s="404" t="s">
        <v>151</v>
      </c>
      <c r="H40" s="699"/>
      <c r="I40" s="383">
        <v>0</v>
      </c>
      <c r="J40" s="682"/>
      <c r="K40" s="385" t="s">
        <v>151</v>
      </c>
      <c r="L40" s="672"/>
      <c r="M40" s="383">
        <v>300</v>
      </c>
      <c r="N40" s="682"/>
      <c r="O40" s="410"/>
      <c r="P40" s="411"/>
    </row>
    <row r="41" spans="1:16" s="11" customFormat="1" ht="22.5" customHeight="1" x14ac:dyDescent="0.15">
      <c r="B41" s="18">
        <v>27</v>
      </c>
      <c r="C41" s="385" t="s">
        <v>151</v>
      </c>
      <c r="D41" s="672"/>
      <c r="E41" s="673">
        <v>0</v>
      </c>
      <c r="F41" s="674"/>
      <c r="G41" s="385" t="s">
        <v>151</v>
      </c>
      <c r="H41" s="672"/>
      <c r="I41" s="673">
        <v>0</v>
      </c>
      <c r="J41" s="674"/>
      <c r="K41" s="397" t="s">
        <v>151</v>
      </c>
      <c r="L41" s="667"/>
      <c r="M41" s="387">
        <v>300</v>
      </c>
      <c r="N41" s="675"/>
      <c r="O41" s="391"/>
      <c r="P41" s="392"/>
    </row>
    <row r="42" spans="1:16" s="11" customFormat="1" ht="22.5" customHeight="1" x14ac:dyDescent="0.15">
      <c r="B42" s="18">
        <v>28</v>
      </c>
      <c r="C42" s="705" t="s">
        <v>152</v>
      </c>
      <c r="D42" s="422"/>
      <c r="E42" s="401">
        <v>0</v>
      </c>
      <c r="F42" s="671"/>
      <c r="G42" s="705" t="s">
        <v>152</v>
      </c>
      <c r="H42" s="422"/>
      <c r="I42" s="401">
        <v>0</v>
      </c>
      <c r="J42" s="671"/>
      <c r="K42" s="397" t="s">
        <v>152</v>
      </c>
      <c r="L42" s="667"/>
      <c r="M42" s="401">
        <v>300</v>
      </c>
      <c r="N42" s="671"/>
      <c r="O42" s="391"/>
      <c r="P42" s="392"/>
    </row>
    <row r="43" spans="1:16" s="11" customFormat="1" ht="22.5" customHeight="1" x14ac:dyDescent="0.15">
      <c r="B43" s="16">
        <v>29</v>
      </c>
      <c r="C43" s="397" t="s">
        <v>152</v>
      </c>
      <c r="D43" s="667"/>
      <c r="E43" s="673">
        <v>0</v>
      </c>
      <c r="F43" s="674"/>
      <c r="G43" s="397" t="s">
        <v>152</v>
      </c>
      <c r="H43" s="667"/>
      <c r="I43" s="673">
        <v>0</v>
      </c>
      <c r="J43" s="674"/>
      <c r="K43" s="397" t="s">
        <v>152</v>
      </c>
      <c r="L43" s="667"/>
      <c r="M43" s="387">
        <v>300</v>
      </c>
      <c r="N43" s="675"/>
      <c r="O43" s="391"/>
      <c r="P43" s="392"/>
    </row>
    <row r="44" spans="1:16" s="11" customFormat="1" ht="22.5" customHeight="1" thickBot="1" x14ac:dyDescent="0.2">
      <c r="B44" s="22">
        <v>30</v>
      </c>
      <c r="C44" s="393" t="s">
        <v>152</v>
      </c>
      <c r="D44" s="706"/>
      <c r="E44" s="395">
        <v>0</v>
      </c>
      <c r="F44" s="707"/>
      <c r="G44" s="393" t="s">
        <v>152</v>
      </c>
      <c r="H44" s="706"/>
      <c r="I44" s="395">
        <v>0</v>
      </c>
      <c r="J44" s="707"/>
      <c r="K44" s="393" t="s">
        <v>152</v>
      </c>
      <c r="L44" s="706"/>
      <c r="M44" s="395">
        <v>300</v>
      </c>
      <c r="N44" s="707"/>
      <c r="O44" s="379"/>
      <c r="P44" s="380"/>
    </row>
    <row r="45" spans="1:16" s="11" customFormat="1" ht="22.5" customHeight="1" thickBot="1" x14ac:dyDescent="0.2">
      <c r="B45" s="708" t="s">
        <v>43</v>
      </c>
      <c r="C45" s="709"/>
      <c r="D45" s="710"/>
      <c r="E45" s="711"/>
      <c r="F45" s="712"/>
      <c r="G45" s="713"/>
      <c r="H45" s="714"/>
      <c r="I45" s="715"/>
      <c r="J45" s="716"/>
      <c r="K45" s="713" t="s">
        <v>148</v>
      </c>
      <c r="L45" s="714"/>
      <c r="M45" s="715">
        <v>300</v>
      </c>
      <c r="N45" s="716"/>
      <c r="O45" s="379"/>
      <c r="P45" s="380"/>
    </row>
    <row r="46" spans="1:16" s="11" customFormat="1" ht="22.5" customHeight="1" thickBot="1" x14ac:dyDescent="0.2">
      <c r="B46" s="717"/>
      <c r="C46" s="369" t="s">
        <v>37</v>
      </c>
      <c r="D46" s="370"/>
      <c r="E46" s="377">
        <f>SUM(E15:F45)</f>
        <v>0</v>
      </c>
      <c r="F46" s="718"/>
      <c r="G46" s="606" t="s">
        <v>37</v>
      </c>
      <c r="H46" s="719"/>
      <c r="I46" s="377">
        <f>SUM(I15:J45)</f>
        <v>0</v>
      </c>
      <c r="J46" s="378"/>
      <c r="K46" s="376" t="s">
        <v>37</v>
      </c>
      <c r="L46" s="370"/>
      <c r="M46" s="377">
        <f>SUM(M15:N45)</f>
        <v>9300</v>
      </c>
      <c r="N46" s="378"/>
      <c r="O46" s="379"/>
      <c r="P46" s="380"/>
    </row>
    <row r="47" spans="1:16" s="11" customFormat="1" ht="30.75" thickBot="1" x14ac:dyDescent="0.2">
      <c r="A47" s="89"/>
      <c r="B47" s="359" t="s">
        <v>67</v>
      </c>
      <c r="C47" s="360"/>
      <c r="D47" s="360"/>
      <c r="E47" s="361"/>
      <c r="F47" s="720">
        <v>1200</v>
      </c>
      <c r="G47" s="721"/>
      <c r="H47" s="722"/>
      <c r="I47" s="365" t="s">
        <v>68</v>
      </c>
      <c r="J47" s="360"/>
      <c r="K47" s="360"/>
      <c r="L47" s="361"/>
      <c r="M47" s="366">
        <f>SUM(E46,I46,M46)</f>
        <v>9300</v>
      </c>
      <c r="N47" s="366"/>
      <c r="O47" s="366"/>
      <c r="P47" s="367"/>
    </row>
    <row r="48" spans="1:16" s="11" customFormat="1" ht="22.5" customHeight="1" x14ac:dyDescent="0.15">
      <c r="A48" s="89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</row>
    <row r="49" spans="1:16" s="11" customFormat="1" ht="22.5" customHeight="1" x14ac:dyDescent="0.15">
      <c r="A49" s="89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</row>
    <row r="50" spans="1:16" ht="22.5" customHeight="1" x14ac:dyDescent="0.15"/>
  </sheetData>
  <sheetProtection formatCells="0" formatColumns="0" formatRows="0" insertColumns="0" insertRows="0" insertHyperlinks="0" deleteColumns="0" deleteRows="0" sort="0" autoFilter="0" pivotTables="0"/>
  <mergeCells count="245"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K13:N13"/>
    <mergeCell ref="C14:D14"/>
    <mergeCell ref="E14:F14"/>
    <mergeCell ref="G14:H14"/>
    <mergeCell ref="I14:J14"/>
    <mergeCell ref="K14:L14"/>
    <mergeCell ref="M14:N14"/>
    <mergeCell ref="N1:P1"/>
    <mergeCell ref="N2:P2"/>
    <mergeCell ref="E10:H10"/>
    <mergeCell ref="L10:O10"/>
    <mergeCell ref="C12:F12"/>
    <mergeCell ref="G12:J12"/>
    <mergeCell ref="K12:N12"/>
    <mergeCell ref="O12:P14"/>
    <mergeCell ref="C13:F13"/>
    <mergeCell ref="G13:J13"/>
  </mergeCells>
  <phoneticPr fontId="2"/>
  <dataValidations count="1">
    <dataValidation imeMode="on" allowBlank="1" showInputMessage="1" showErrorMessage="1" sqref="O15:P46 K12:K13 G12:G13 C12:C13" xr:uid="{382673F4-D3F0-4AE4-B5C7-528178142EB9}"/>
  </dataValidations>
  <pageMargins left="0.98425196850393704" right="0.39370078740157483" top="0.59055118110236227" bottom="0.59055118110236227" header="0.51181102362204722" footer="0.51181102362204722"/>
  <pageSetup paperSize="9" scale="71" orientation="portrait" cellComments="asDisplayed" r:id="rId1"/>
  <headerFooter alignWithMargins="0"/>
  <rowBreaks count="1" manualBreakCount="1">
    <brk id="50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35CE-2728-4A63-B0AB-3A1620A12B1B}">
  <dimension ref="A1:AC50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3" ht="30" customHeight="1" thickBot="1" x14ac:dyDescent="0.2">
      <c r="Q1" s="659" t="s">
        <v>112</v>
      </c>
      <c r="R1" s="660"/>
      <c r="S1" s="661"/>
    </row>
    <row r="2" spans="1:23" s="23" customFormat="1" ht="30" customHeight="1" x14ac:dyDescent="0.15">
      <c r="L2" s="36" t="s">
        <v>107</v>
      </c>
      <c r="M2" s="723">
        <v>7</v>
      </c>
      <c r="N2" s="90" t="s">
        <v>111</v>
      </c>
    </row>
    <row r="3" spans="1:23" s="2" customFormat="1" ht="22.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s="2" customFormat="1" ht="30" customHeight="1" x14ac:dyDescent="0.15">
      <c r="A4" s="91"/>
      <c r="C4" s="724"/>
      <c r="D4" s="724"/>
      <c r="E4" s="724"/>
      <c r="F4" s="26"/>
      <c r="G4" s="26"/>
      <c r="H4" s="515" t="s">
        <v>22</v>
      </c>
      <c r="I4" s="491"/>
      <c r="J4" s="515">
        <v>500201</v>
      </c>
      <c r="K4" s="509"/>
      <c r="L4" s="509"/>
      <c r="M4" s="491"/>
      <c r="N4" s="515" t="s">
        <v>23</v>
      </c>
      <c r="O4" s="491"/>
      <c r="P4" s="515" t="s">
        <v>113</v>
      </c>
      <c r="Q4" s="509"/>
      <c r="R4" s="509"/>
      <c r="S4" s="491"/>
      <c r="W4" s="26"/>
    </row>
    <row r="5" spans="1:23" s="2" customFormat="1" ht="30" customHeight="1" x14ac:dyDescent="0.15">
      <c r="A5" s="26"/>
      <c r="B5" s="26"/>
      <c r="C5" s="724"/>
      <c r="D5" s="724"/>
      <c r="E5" s="724"/>
      <c r="F5" s="49"/>
      <c r="G5" s="49"/>
      <c r="H5" s="515" t="s">
        <v>24</v>
      </c>
      <c r="I5" s="491"/>
      <c r="J5" s="515" t="s">
        <v>114</v>
      </c>
      <c r="K5" s="509"/>
      <c r="L5" s="509"/>
      <c r="M5" s="491"/>
      <c r="N5" s="543" t="s">
        <v>32</v>
      </c>
      <c r="O5" s="544" t="s">
        <v>33</v>
      </c>
      <c r="P5" s="515" t="s">
        <v>115</v>
      </c>
      <c r="Q5" s="509"/>
      <c r="R5" s="509"/>
      <c r="S5" s="491"/>
      <c r="W5" s="26"/>
    </row>
    <row r="6" spans="1:23" s="2" customFormat="1" ht="30" customHeight="1" x14ac:dyDescent="0.15">
      <c r="A6" s="26"/>
      <c r="B6" s="26"/>
      <c r="C6" s="26"/>
      <c r="D6" s="26"/>
      <c r="E6" s="26"/>
      <c r="F6" s="26"/>
      <c r="G6" s="26"/>
      <c r="H6" s="515" t="s">
        <v>45</v>
      </c>
      <c r="I6" s="491"/>
      <c r="J6" s="515" t="s">
        <v>116</v>
      </c>
      <c r="K6" s="509"/>
      <c r="L6" s="509"/>
      <c r="M6" s="491"/>
      <c r="N6" s="725"/>
      <c r="O6" s="131" t="s">
        <v>21</v>
      </c>
      <c r="P6" s="515" t="s">
        <v>117</v>
      </c>
      <c r="Q6" s="509"/>
      <c r="R6" s="509"/>
      <c r="S6" s="491"/>
      <c r="W6" s="26"/>
    </row>
    <row r="7" spans="1:23" s="2" customFormat="1" ht="22.5" customHeight="1" x14ac:dyDescent="0.15">
      <c r="A7" s="92"/>
      <c r="B7" s="92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93"/>
      <c r="S7" s="93"/>
      <c r="T7" s="94"/>
      <c r="U7" s="94"/>
      <c r="V7" s="94"/>
      <c r="W7" s="94"/>
    </row>
    <row r="8" spans="1:23" ht="22.5" customHeight="1" x14ac:dyDescent="0.15">
      <c r="A8" s="46" t="s">
        <v>52</v>
      </c>
      <c r="B8" s="43"/>
    </row>
    <row r="9" spans="1:23" ht="22.5" customHeight="1" x14ac:dyDescent="0.15">
      <c r="A9" s="42" t="s">
        <v>76</v>
      </c>
      <c r="B9" s="43"/>
    </row>
    <row r="10" spans="1:23" ht="22.5" customHeight="1" x14ac:dyDescent="0.15">
      <c r="A10" s="44" t="s">
        <v>85</v>
      </c>
      <c r="B10" s="43"/>
    </row>
    <row r="11" spans="1:23" ht="22.5" customHeight="1" x14ac:dyDescent="0.15">
      <c r="A11" s="42" t="s">
        <v>86</v>
      </c>
      <c r="B11" s="43"/>
    </row>
    <row r="12" spans="1:23" ht="22.5" customHeight="1" x14ac:dyDescent="0.15">
      <c r="A12" s="42" t="s">
        <v>102</v>
      </c>
      <c r="B12" s="43"/>
    </row>
    <row r="13" spans="1:23" ht="22.5" customHeight="1" x14ac:dyDescent="0.15">
      <c r="A13" s="43" t="s">
        <v>108</v>
      </c>
      <c r="B13" s="43"/>
    </row>
    <row r="14" spans="1:23" ht="22.5" customHeight="1" x14ac:dyDescent="0.15">
      <c r="A14" s="42" t="s">
        <v>109</v>
      </c>
      <c r="B14" s="43"/>
    </row>
    <row r="15" spans="1:23" ht="21.75" customHeight="1" x14ac:dyDescent="0.15"/>
    <row r="16" spans="1:23" s="2" customFormat="1" ht="30" customHeight="1" x14ac:dyDescent="0.15">
      <c r="A16" s="24" t="s">
        <v>49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93"/>
      <c r="S16" s="93"/>
      <c r="T16" s="94"/>
      <c r="U16" s="94"/>
      <c r="V16" s="94"/>
      <c r="W16" s="94"/>
    </row>
    <row r="17" spans="1:25" s="135" customFormat="1" ht="22.5" customHeight="1" thickBot="1" x14ac:dyDescent="0.2">
      <c r="A17" s="53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s="27" customFormat="1" ht="30" customHeight="1" x14ac:dyDescent="0.15">
      <c r="B18" s="498" t="s">
        <v>9</v>
      </c>
      <c r="C18" s="501" t="s">
        <v>4</v>
      </c>
      <c r="D18" s="726"/>
      <c r="E18" s="727" t="s">
        <v>51</v>
      </c>
      <c r="F18" s="728"/>
      <c r="G18" s="728"/>
      <c r="H18" s="728"/>
      <c r="I18" s="728"/>
      <c r="J18" s="729"/>
      <c r="K18" s="730" t="s">
        <v>133</v>
      </c>
      <c r="L18" s="731"/>
      <c r="M18" s="731"/>
      <c r="N18" s="731"/>
      <c r="O18" s="731"/>
      <c r="P18" s="732"/>
      <c r="Q18" s="733" t="s">
        <v>3</v>
      </c>
      <c r="R18" s="734"/>
      <c r="S18" s="735"/>
      <c r="T18" s="736"/>
      <c r="U18" s="484"/>
      <c r="V18" s="484"/>
      <c r="W18" s="484"/>
    </row>
    <row r="19" spans="1:25" s="27" customFormat="1" ht="30" customHeight="1" x14ac:dyDescent="0.15">
      <c r="B19" s="499"/>
      <c r="C19" s="490" t="s">
        <v>0</v>
      </c>
      <c r="D19" s="737"/>
      <c r="E19" s="738" t="s">
        <v>153</v>
      </c>
      <c r="F19" s="739"/>
      <c r="G19" s="739"/>
      <c r="H19" s="739"/>
      <c r="I19" s="739"/>
      <c r="J19" s="740"/>
      <c r="K19" s="741">
        <v>46210</v>
      </c>
      <c r="L19" s="741"/>
      <c r="M19" s="741"/>
      <c r="N19" s="741"/>
      <c r="O19" s="741"/>
      <c r="P19" s="742"/>
      <c r="Q19" s="736"/>
      <c r="R19" s="484"/>
      <c r="S19" s="743"/>
      <c r="T19" s="744"/>
      <c r="U19" s="497"/>
      <c r="V19" s="497"/>
      <c r="W19" s="497"/>
    </row>
    <row r="20" spans="1:25" s="27" customFormat="1" ht="30" customHeight="1" x14ac:dyDescent="0.15">
      <c r="B20" s="499"/>
      <c r="C20" s="490" t="s">
        <v>10</v>
      </c>
      <c r="D20" s="737"/>
      <c r="E20" s="745" t="s">
        <v>1</v>
      </c>
      <c r="F20" s="746"/>
      <c r="G20" s="746"/>
      <c r="H20" s="746"/>
      <c r="I20" s="746"/>
      <c r="J20" s="747"/>
      <c r="K20" s="748" t="s">
        <v>56</v>
      </c>
      <c r="L20" s="746"/>
      <c r="M20" s="746"/>
      <c r="N20" s="746"/>
      <c r="O20" s="746"/>
      <c r="P20" s="749"/>
      <c r="Q20" s="736"/>
      <c r="R20" s="484"/>
      <c r="S20" s="743"/>
      <c r="T20" s="736"/>
      <c r="U20" s="484"/>
      <c r="V20" s="484"/>
      <c r="W20" s="484"/>
    </row>
    <row r="21" spans="1:25" s="27" customFormat="1" ht="30" customHeight="1" thickBot="1" x14ac:dyDescent="0.2">
      <c r="B21" s="500"/>
      <c r="C21" s="485" t="s">
        <v>2</v>
      </c>
      <c r="D21" s="750"/>
      <c r="E21" s="751" t="s">
        <v>50</v>
      </c>
      <c r="F21" s="752"/>
      <c r="G21" s="752"/>
      <c r="H21" s="752"/>
      <c r="I21" s="752"/>
      <c r="J21" s="753"/>
      <c r="K21" s="754"/>
      <c r="L21" s="755"/>
      <c r="M21" s="755"/>
      <c r="N21" s="755"/>
      <c r="O21" s="755"/>
      <c r="P21" s="756"/>
      <c r="Q21" s="757"/>
      <c r="R21" s="758"/>
      <c r="S21" s="759"/>
      <c r="T21" s="736"/>
      <c r="U21" s="484"/>
      <c r="V21" s="484"/>
      <c r="W21" s="484"/>
    </row>
    <row r="22" spans="1:25" s="9" customFormat="1" ht="30" customHeight="1" thickBot="1" x14ac:dyDescent="0.2">
      <c r="B22" s="472" t="s">
        <v>154</v>
      </c>
      <c r="C22" s="760"/>
      <c r="D22" s="761"/>
      <c r="E22" s="762">
        <v>5820</v>
      </c>
      <c r="F22" s="763"/>
      <c r="G22" s="763"/>
      <c r="H22" s="763"/>
      <c r="I22" s="763"/>
      <c r="J22" s="764"/>
      <c r="K22" s="765">
        <v>0</v>
      </c>
      <c r="L22" s="766"/>
      <c r="M22" s="766"/>
      <c r="N22" s="766"/>
      <c r="O22" s="766"/>
      <c r="P22" s="767"/>
      <c r="Q22" s="480">
        <f>SUM(E22:P22)</f>
        <v>5820</v>
      </c>
      <c r="R22" s="481"/>
      <c r="S22" s="482"/>
      <c r="T22" s="768"/>
      <c r="U22" s="483"/>
      <c r="V22" s="483"/>
      <c r="W22" s="483"/>
    </row>
    <row r="23" spans="1:25" s="9" customFormat="1" ht="30" customHeight="1" thickBot="1" x14ac:dyDescent="0.2">
      <c r="B23" s="95"/>
      <c r="C23" s="95"/>
      <c r="D23" s="95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  <c r="S23" s="98"/>
      <c r="T23" s="96"/>
      <c r="U23" s="96"/>
      <c r="V23" s="96"/>
      <c r="W23" s="96"/>
    </row>
    <row r="24" spans="1:25" s="27" customFormat="1" ht="30" customHeight="1" x14ac:dyDescent="0.15">
      <c r="B24" s="498" t="s">
        <v>9</v>
      </c>
      <c r="C24" s="501" t="s">
        <v>4</v>
      </c>
      <c r="D24" s="726"/>
      <c r="E24" s="769" t="s">
        <v>51</v>
      </c>
      <c r="F24" s="731"/>
      <c r="G24" s="731"/>
      <c r="H24" s="731"/>
      <c r="I24" s="731"/>
      <c r="J24" s="770"/>
      <c r="K24" s="771" t="s">
        <v>155</v>
      </c>
      <c r="L24" s="514"/>
      <c r="M24" s="514"/>
      <c r="N24" s="514"/>
      <c r="O24" s="514"/>
      <c r="P24" s="726"/>
      <c r="Q24" s="733" t="s">
        <v>3</v>
      </c>
      <c r="R24" s="734"/>
      <c r="S24" s="735"/>
      <c r="T24" s="736"/>
      <c r="U24" s="484"/>
      <c r="V24" s="484"/>
      <c r="W24" s="484"/>
    </row>
    <row r="25" spans="1:25" s="27" customFormat="1" ht="30" customHeight="1" x14ac:dyDescent="0.15">
      <c r="B25" s="499"/>
      <c r="C25" s="490" t="s">
        <v>0</v>
      </c>
      <c r="D25" s="737"/>
      <c r="E25" s="772" t="s">
        <v>156</v>
      </c>
      <c r="F25" s="773"/>
      <c r="G25" s="773"/>
      <c r="H25" s="773"/>
      <c r="I25" s="773"/>
      <c r="J25" s="774"/>
      <c r="K25" s="493">
        <v>46367</v>
      </c>
      <c r="L25" s="493"/>
      <c r="M25" s="493"/>
      <c r="N25" s="493"/>
      <c r="O25" s="493"/>
      <c r="P25" s="496"/>
      <c r="Q25" s="736"/>
      <c r="R25" s="484"/>
      <c r="S25" s="743"/>
      <c r="T25" s="744"/>
      <c r="U25" s="497"/>
      <c r="V25" s="497"/>
      <c r="W25" s="497"/>
    </row>
    <row r="26" spans="1:25" s="27" customFormat="1" ht="30" customHeight="1" x14ac:dyDescent="0.15">
      <c r="B26" s="499"/>
      <c r="C26" s="490" t="s">
        <v>10</v>
      </c>
      <c r="D26" s="737"/>
      <c r="E26" s="745" t="s">
        <v>1</v>
      </c>
      <c r="F26" s="746"/>
      <c r="G26" s="746"/>
      <c r="H26" s="746"/>
      <c r="I26" s="746"/>
      <c r="J26" s="747"/>
      <c r="K26" s="515" t="s">
        <v>1</v>
      </c>
      <c r="L26" s="509"/>
      <c r="M26" s="509"/>
      <c r="N26" s="509"/>
      <c r="O26" s="509"/>
      <c r="P26" s="737"/>
      <c r="Q26" s="736"/>
      <c r="R26" s="484"/>
      <c r="S26" s="743"/>
      <c r="T26" s="736"/>
      <c r="U26" s="484"/>
      <c r="V26" s="484"/>
      <c r="W26" s="484"/>
    </row>
    <row r="27" spans="1:25" s="27" customFormat="1" ht="30" customHeight="1" thickBot="1" x14ac:dyDescent="0.2">
      <c r="B27" s="500"/>
      <c r="C27" s="485" t="s">
        <v>2</v>
      </c>
      <c r="D27" s="750"/>
      <c r="E27" s="751" t="s">
        <v>50</v>
      </c>
      <c r="F27" s="752"/>
      <c r="G27" s="752"/>
      <c r="H27" s="752"/>
      <c r="I27" s="752"/>
      <c r="J27" s="753"/>
      <c r="K27" s="775" t="s">
        <v>31</v>
      </c>
      <c r="L27" s="487"/>
      <c r="M27" s="487"/>
      <c r="N27" s="487"/>
      <c r="O27" s="487"/>
      <c r="P27" s="750"/>
      <c r="Q27" s="757"/>
      <c r="R27" s="758"/>
      <c r="S27" s="759"/>
      <c r="T27" s="736"/>
      <c r="U27" s="484"/>
      <c r="V27" s="484"/>
      <c r="W27" s="484"/>
    </row>
    <row r="28" spans="1:25" s="9" customFormat="1" ht="30" customHeight="1" thickBot="1" x14ac:dyDescent="0.2">
      <c r="B28" s="472" t="s">
        <v>157</v>
      </c>
      <c r="C28" s="760"/>
      <c r="D28" s="761"/>
      <c r="E28" s="762">
        <v>1300</v>
      </c>
      <c r="F28" s="763"/>
      <c r="G28" s="763"/>
      <c r="H28" s="763"/>
      <c r="I28" s="763"/>
      <c r="J28" s="764"/>
      <c r="K28" s="776">
        <v>1300</v>
      </c>
      <c r="L28" s="777"/>
      <c r="M28" s="777"/>
      <c r="N28" s="777"/>
      <c r="O28" s="777"/>
      <c r="P28" s="778"/>
      <c r="Q28" s="480">
        <f>SUM(E28:P28)</f>
        <v>2600</v>
      </c>
      <c r="R28" s="481"/>
      <c r="S28" s="482"/>
      <c r="T28" s="768"/>
      <c r="U28" s="483"/>
      <c r="V28" s="483"/>
      <c r="W28" s="483"/>
    </row>
    <row r="29" spans="1:25" s="27" customFormat="1" ht="30" customHeight="1" thickBot="1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X29" s="28"/>
    </row>
    <row r="30" spans="1:25" s="27" customFormat="1" ht="30" customHeight="1" x14ac:dyDescent="0.15">
      <c r="B30" s="498" t="s">
        <v>9</v>
      </c>
      <c r="C30" s="501" t="s">
        <v>4</v>
      </c>
      <c r="D30" s="726"/>
      <c r="E30" s="501" t="s">
        <v>51</v>
      </c>
      <c r="F30" s="514"/>
      <c r="G30" s="514"/>
      <c r="H30" s="514"/>
      <c r="I30" s="514"/>
      <c r="J30" s="502"/>
      <c r="K30" s="779" t="s">
        <v>63</v>
      </c>
      <c r="L30" s="504"/>
      <c r="M30" s="504"/>
      <c r="N30" s="504"/>
      <c r="O30" s="504"/>
      <c r="P30" s="780"/>
      <c r="Q30" s="733" t="s">
        <v>3</v>
      </c>
      <c r="R30" s="734"/>
      <c r="S30" s="735"/>
      <c r="T30" s="736"/>
      <c r="U30" s="484"/>
      <c r="V30" s="484"/>
      <c r="W30" s="484"/>
    </row>
    <row r="31" spans="1:25" s="27" customFormat="1" ht="30" customHeight="1" x14ac:dyDescent="0.15">
      <c r="B31" s="499"/>
      <c r="C31" s="490" t="s">
        <v>0</v>
      </c>
      <c r="D31" s="737"/>
      <c r="E31" s="492" t="s">
        <v>62</v>
      </c>
      <c r="F31" s="493"/>
      <c r="G31" s="493"/>
      <c r="H31" s="493"/>
      <c r="I31" s="493"/>
      <c r="J31" s="494"/>
      <c r="K31" s="495" t="s">
        <v>18</v>
      </c>
      <c r="L31" s="493"/>
      <c r="M31" s="493"/>
      <c r="N31" s="493"/>
      <c r="O31" s="493"/>
      <c r="P31" s="496"/>
      <c r="Q31" s="736"/>
      <c r="R31" s="484"/>
      <c r="S31" s="743"/>
      <c r="T31" s="744"/>
      <c r="U31" s="497"/>
      <c r="V31" s="497"/>
      <c r="W31" s="497"/>
    </row>
    <row r="32" spans="1:25" s="27" customFormat="1" ht="30" customHeight="1" x14ac:dyDescent="0.15">
      <c r="B32" s="499"/>
      <c r="C32" s="490" t="s">
        <v>10</v>
      </c>
      <c r="D32" s="737"/>
      <c r="E32" s="490" t="s">
        <v>1</v>
      </c>
      <c r="F32" s="509"/>
      <c r="G32" s="509"/>
      <c r="H32" s="509"/>
      <c r="I32" s="509"/>
      <c r="J32" s="491"/>
      <c r="K32" s="515" t="s">
        <v>15</v>
      </c>
      <c r="L32" s="509"/>
      <c r="M32" s="509"/>
      <c r="N32" s="509"/>
      <c r="O32" s="509"/>
      <c r="P32" s="737"/>
      <c r="Q32" s="736"/>
      <c r="R32" s="484"/>
      <c r="S32" s="743"/>
      <c r="T32" s="736"/>
      <c r="U32" s="484"/>
      <c r="V32" s="484"/>
      <c r="W32" s="484"/>
    </row>
    <row r="33" spans="1:27" s="27" customFormat="1" ht="30" customHeight="1" thickBot="1" x14ac:dyDescent="0.2">
      <c r="B33" s="500"/>
      <c r="C33" s="485" t="s">
        <v>2</v>
      </c>
      <c r="D33" s="750"/>
      <c r="E33" s="485" t="s">
        <v>50</v>
      </c>
      <c r="F33" s="487"/>
      <c r="G33" s="487"/>
      <c r="H33" s="487"/>
      <c r="I33" s="487"/>
      <c r="J33" s="486"/>
      <c r="K33" s="775" t="s">
        <v>16</v>
      </c>
      <c r="L33" s="487"/>
      <c r="M33" s="487"/>
      <c r="N33" s="487"/>
      <c r="O33" s="487"/>
      <c r="P33" s="750"/>
      <c r="Q33" s="757"/>
      <c r="R33" s="758"/>
      <c r="S33" s="759"/>
      <c r="T33" s="736"/>
      <c r="U33" s="484"/>
      <c r="V33" s="484"/>
      <c r="W33" s="484"/>
    </row>
    <row r="34" spans="1:27" s="9" customFormat="1" ht="30" customHeight="1" thickBot="1" x14ac:dyDescent="0.2">
      <c r="B34" s="472"/>
      <c r="C34" s="760"/>
      <c r="D34" s="761"/>
      <c r="E34" s="475"/>
      <c r="F34" s="476"/>
      <c r="G34" s="476"/>
      <c r="H34" s="476"/>
      <c r="I34" s="476"/>
      <c r="J34" s="477"/>
      <c r="K34" s="478"/>
      <c r="L34" s="476"/>
      <c r="M34" s="476"/>
      <c r="N34" s="476"/>
      <c r="O34" s="476"/>
      <c r="P34" s="479"/>
      <c r="Q34" s="480">
        <f>SUM(E34:P34)</f>
        <v>0</v>
      </c>
      <c r="R34" s="481"/>
      <c r="S34" s="482"/>
      <c r="T34" s="768"/>
      <c r="U34" s="483"/>
      <c r="V34" s="483"/>
      <c r="W34" s="483"/>
    </row>
    <row r="35" spans="1:27" s="9" customFormat="1" ht="30" customHeight="1" thickBot="1" x14ac:dyDescent="0.2">
      <c r="B35" s="95"/>
      <c r="C35" s="9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/>
      <c r="S35" s="98"/>
      <c r="T35" s="96"/>
      <c r="U35" s="96"/>
      <c r="V35" s="96"/>
      <c r="W35" s="96"/>
    </row>
    <row r="36" spans="1:27" s="27" customFormat="1" ht="30" customHeight="1" x14ac:dyDescent="0.15">
      <c r="B36" s="498" t="s">
        <v>9</v>
      </c>
      <c r="C36" s="501" t="s">
        <v>4</v>
      </c>
      <c r="D36" s="726"/>
      <c r="E36" s="501" t="s">
        <v>51</v>
      </c>
      <c r="F36" s="514"/>
      <c r="G36" s="514"/>
      <c r="H36" s="514"/>
      <c r="I36" s="514"/>
      <c r="J36" s="502"/>
      <c r="K36" s="779" t="s">
        <v>63</v>
      </c>
      <c r="L36" s="504"/>
      <c r="M36" s="504"/>
      <c r="N36" s="504"/>
      <c r="O36" s="504"/>
      <c r="P36" s="780"/>
      <c r="Q36" s="733" t="s">
        <v>3</v>
      </c>
      <c r="R36" s="734"/>
      <c r="S36" s="735"/>
      <c r="T36" s="736"/>
      <c r="U36" s="484"/>
      <c r="V36" s="484"/>
      <c r="W36" s="484"/>
    </row>
    <row r="37" spans="1:27" s="27" customFormat="1" ht="30" customHeight="1" x14ac:dyDescent="0.15">
      <c r="B37" s="499"/>
      <c r="C37" s="490" t="s">
        <v>0</v>
      </c>
      <c r="D37" s="737"/>
      <c r="E37" s="492" t="s">
        <v>62</v>
      </c>
      <c r="F37" s="493"/>
      <c r="G37" s="493"/>
      <c r="H37" s="493"/>
      <c r="I37" s="493"/>
      <c r="J37" s="494"/>
      <c r="K37" s="495" t="s">
        <v>18</v>
      </c>
      <c r="L37" s="493"/>
      <c r="M37" s="493"/>
      <c r="N37" s="493"/>
      <c r="O37" s="493"/>
      <c r="P37" s="496"/>
      <c r="Q37" s="736"/>
      <c r="R37" s="484"/>
      <c r="S37" s="743"/>
      <c r="T37" s="744"/>
      <c r="U37" s="497"/>
      <c r="V37" s="497"/>
      <c r="W37" s="497"/>
    </row>
    <row r="38" spans="1:27" s="27" customFormat="1" ht="30" customHeight="1" x14ac:dyDescent="0.15">
      <c r="B38" s="499"/>
      <c r="C38" s="490" t="s">
        <v>10</v>
      </c>
      <c r="D38" s="737"/>
      <c r="E38" s="490" t="s">
        <v>1</v>
      </c>
      <c r="F38" s="509"/>
      <c r="G38" s="509"/>
      <c r="H38" s="509"/>
      <c r="I38" s="509"/>
      <c r="J38" s="491"/>
      <c r="K38" s="515" t="s">
        <v>15</v>
      </c>
      <c r="L38" s="509"/>
      <c r="M38" s="509"/>
      <c r="N38" s="509"/>
      <c r="O38" s="509"/>
      <c r="P38" s="737"/>
      <c r="Q38" s="736"/>
      <c r="R38" s="484"/>
      <c r="S38" s="743"/>
      <c r="T38" s="736"/>
      <c r="U38" s="484"/>
      <c r="V38" s="484"/>
      <c r="W38" s="484"/>
    </row>
    <row r="39" spans="1:27" s="27" customFormat="1" ht="30" customHeight="1" thickBot="1" x14ac:dyDescent="0.2">
      <c r="B39" s="500"/>
      <c r="C39" s="485" t="s">
        <v>2</v>
      </c>
      <c r="D39" s="750"/>
      <c r="E39" s="485" t="s">
        <v>50</v>
      </c>
      <c r="F39" s="487"/>
      <c r="G39" s="487"/>
      <c r="H39" s="487"/>
      <c r="I39" s="487"/>
      <c r="J39" s="486"/>
      <c r="K39" s="775" t="s">
        <v>16</v>
      </c>
      <c r="L39" s="487"/>
      <c r="M39" s="487"/>
      <c r="N39" s="487"/>
      <c r="O39" s="487"/>
      <c r="P39" s="750"/>
      <c r="Q39" s="757"/>
      <c r="R39" s="758"/>
      <c r="S39" s="759"/>
      <c r="T39" s="736"/>
      <c r="U39" s="484"/>
      <c r="V39" s="484"/>
      <c r="W39" s="484"/>
    </row>
    <row r="40" spans="1:27" s="9" customFormat="1" ht="30" customHeight="1" thickBot="1" x14ac:dyDescent="0.2">
      <c r="B40" s="472"/>
      <c r="C40" s="760"/>
      <c r="D40" s="761"/>
      <c r="E40" s="475"/>
      <c r="F40" s="476"/>
      <c r="G40" s="476"/>
      <c r="H40" s="476"/>
      <c r="I40" s="476"/>
      <c r="J40" s="477"/>
      <c r="K40" s="478"/>
      <c r="L40" s="476"/>
      <c r="M40" s="476"/>
      <c r="N40" s="476"/>
      <c r="O40" s="476"/>
      <c r="P40" s="479"/>
      <c r="Q40" s="480">
        <f>SUM(E40:P40)</f>
        <v>0</v>
      </c>
      <c r="R40" s="481"/>
      <c r="S40" s="482"/>
      <c r="T40" s="768"/>
      <c r="U40" s="483"/>
      <c r="V40" s="483"/>
      <c r="W40" s="483"/>
    </row>
    <row r="41" spans="1:27" s="6" customFormat="1" ht="30" customHeight="1" x14ac:dyDescent="0.15">
      <c r="A41" s="61"/>
      <c r="B41" s="99"/>
      <c r="C41" s="99"/>
      <c r="D41" s="99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781" t="s">
        <v>20</v>
      </c>
      <c r="Q41" s="782">
        <f>SUM(Q22,Q28,Q34,Q40)</f>
        <v>8420</v>
      </c>
      <c r="R41" s="204"/>
      <c r="S41" s="205"/>
      <c r="T41" s="133"/>
      <c r="U41" s="133"/>
      <c r="V41" s="133"/>
      <c r="W41" s="133"/>
    </row>
    <row r="42" spans="1:27" s="6" customFormat="1" ht="30" customHeight="1" thickBot="1" x14ac:dyDescent="0.2">
      <c r="A42" s="61"/>
      <c r="B42" s="99"/>
      <c r="C42" s="99"/>
      <c r="D42" s="99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783"/>
      <c r="Q42" s="784"/>
      <c r="R42" s="207"/>
      <c r="S42" s="208"/>
      <c r="T42" s="133"/>
      <c r="U42" s="133"/>
      <c r="V42" s="133"/>
      <c r="W42" s="133"/>
    </row>
    <row r="43" spans="1:27" s="6" customFormat="1" ht="30" customHeight="1" x14ac:dyDescent="0.15">
      <c r="A43" s="61"/>
      <c r="B43" s="101" t="s">
        <v>158</v>
      </c>
      <c r="C43" s="99"/>
      <c r="D43" s="99"/>
      <c r="E43" s="133"/>
      <c r="F43" s="133"/>
      <c r="G43" s="133"/>
      <c r="H43" s="133"/>
      <c r="I43" s="133"/>
      <c r="J43" s="133"/>
      <c r="K43" s="133"/>
      <c r="L43" s="451" t="s">
        <v>82</v>
      </c>
      <c r="M43" s="452"/>
      <c r="N43" s="452"/>
      <c r="O43" s="452"/>
      <c r="P43" s="452"/>
      <c r="Q43" s="452"/>
      <c r="R43" s="452"/>
      <c r="S43" s="452"/>
      <c r="T43" s="133"/>
      <c r="U43" s="133"/>
      <c r="V43" s="133"/>
      <c r="W43" s="133"/>
    </row>
    <row r="44" spans="1:27" s="6" customFormat="1" ht="30" customHeight="1" thickBot="1" x14ac:dyDescent="0.2">
      <c r="A44" s="61"/>
      <c r="B44" s="102" t="s">
        <v>87</v>
      </c>
      <c r="C44" s="103"/>
      <c r="D44" s="103"/>
      <c r="E44" s="43"/>
      <c r="F44" s="43"/>
      <c r="G44" s="43"/>
      <c r="H44" s="43"/>
      <c r="I44" s="133"/>
      <c r="J44" s="133"/>
      <c r="K44" s="133"/>
      <c r="L44" s="453" t="s">
        <v>90</v>
      </c>
      <c r="M44" s="453"/>
      <c r="N44" s="453"/>
      <c r="O44" s="453"/>
      <c r="P44" s="453"/>
      <c r="Q44" s="453"/>
      <c r="R44" s="453"/>
      <c r="S44" s="453"/>
      <c r="T44" s="133"/>
      <c r="U44" s="133"/>
      <c r="V44" s="133"/>
      <c r="W44" s="133"/>
    </row>
    <row r="45" spans="1:27" s="6" customFormat="1" ht="30" customHeight="1" thickBot="1" x14ac:dyDescent="0.2">
      <c r="A45" s="52"/>
      <c r="B45" s="454" t="s">
        <v>30</v>
      </c>
      <c r="C45" s="455"/>
      <c r="D45" s="456"/>
      <c r="E45" s="454" t="s">
        <v>28</v>
      </c>
      <c r="F45" s="455"/>
      <c r="G45" s="455"/>
      <c r="H45" s="456"/>
      <c r="I45" s="43"/>
      <c r="J45" s="133"/>
      <c r="K45" s="133"/>
      <c r="L45" s="457"/>
      <c r="M45" s="785"/>
      <c r="N45" s="785"/>
      <c r="O45" s="785"/>
      <c r="P45" s="785"/>
      <c r="Q45" s="785"/>
      <c r="R45" s="785"/>
      <c r="S45" s="786"/>
      <c r="T45" s="133"/>
      <c r="U45" s="133"/>
      <c r="V45" s="133"/>
      <c r="W45" s="133"/>
    </row>
    <row r="46" spans="1:27" s="6" customFormat="1" ht="30" customHeight="1" thickBot="1" x14ac:dyDescent="0.2">
      <c r="A46" s="135"/>
      <c r="B46" s="787">
        <v>2</v>
      </c>
      <c r="C46" s="788"/>
      <c r="D46" s="789"/>
      <c r="E46" s="790">
        <v>7120</v>
      </c>
      <c r="F46" s="791"/>
      <c r="G46" s="791"/>
      <c r="H46" s="792"/>
      <c r="I46" s="133"/>
      <c r="J46" s="133"/>
      <c r="K46" s="133"/>
      <c r="L46" s="793"/>
      <c r="M46" s="794"/>
      <c r="N46" s="794"/>
      <c r="O46" s="794"/>
      <c r="P46" s="794"/>
      <c r="Q46" s="794"/>
      <c r="R46" s="794"/>
      <c r="S46" s="795"/>
      <c r="T46" s="133"/>
      <c r="U46" s="133"/>
      <c r="V46" s="133"/>
      <c r="W46" s="133"/>
    </row>
    <row r="47" spans="1:27" s="135" customFormat="1" ht="30" customHeight="1" thickBot="1" x14ac:dyDescent="0.2">
      <c r="A47" s="26"/>
      <c r="I47" s="26"/>
      <c r="J47" s="26"/>
      <c r="K47" s="26"/>
      <c r="L47" s="796"/>
      <c r="M47" s="797"/>
      <c r="N47" s="797"/>
      <c r="O47" s="797"/>
      <c r="P47" s="797"/>
      <c r="Q47" s="797"/>
      <c r="R47" s="797"/>
      <c r="S47" s="798"/>
      <c r="T47" s="104"/>
      <c r="U47" s="104"/>
      <c r="V47" s="104"/>
      <c r="W47" s="104"/>
      <c r="X47" s="26"/>
      <c r="Y47" s="26"/>
      <c r="AA47" s="105"/>
    </row>
    <row r="48" spans="1:27" ht="18.75" customHeight="1" x14ac:dyDescent="0.15"/>
    <row r="50" spans="26:29" ht="19.5" x14ac:dyDescent="0.15">
      <c r="Z50" s="135"/>
      <c r="AA50" s="135"/>
      <c r="AB50" s="135"/>
      <c r="AC50" s="135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3:S43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V24:W24"/>
    <mergeCell ref="C25:D25"/>
    <mergeCell ref="E25:J25"/>
    <mergeCell ref="K25:P25"/>
    <mergeCell ref="T25:U25"/>
    <mergeCell ref="V25:W25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B22:D22"/>
    <mergeCell ref="E22:J22"/>
    <mergeCell ref="K22:P22"/>
    <mergeCell ref="Q22:S22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T18:U18"/>
    <mergeCell ref="V18:W18"/>
    <mergeCell ref="C19:D19"/>
    <mergeCell ref="E19:J19"/>
    <mergeCell ref="K19:P19"/>
    <mergeCell ref="T19:U19"/>
    <mergeCell ref="V19:W19"/>
    <mergeCell ref="J6:M6"/>
    <mergeCell ref="P6:S6"/>
    <mergeCell ref="B18:B21"/>
    <mergeCell ref="C18:D18"/>
    <mergeCell ref="E18:J18"/>
    <mergeCell ref="K18:P18"/>
    <mergeCell ref="Q18:S21"/>
    <mergeCell ref="C20:D20"/>
    <mergeCell ref="E20:J20"/>
    <mergeCell ref="K20:P20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</mergeCells>
  <phoneticPr fontId="2"/>
  <dataValidations count="3">
    <dataValidation imeMode="on" allowBlank="1" showInputMessage="1" showErrorMessage="1" sqref="L45:S47 P4:S6 J5:M5" xr:uid="{74A212C7-0918-4649-B772-E1288A5C588E}"/>
    <dataValidation imeMode="hiragana" allowBlank="1" showInputMessage="1" showErrorMessage="1" sqref="B22:D22 B28:D28 B34:D34 B40:D40" xr:uid="{B06C5F99-9F4B-4F96-A706-580EF58D1DE2}"/>
    <dataValidation imeMode="disabled" allowBlank="1" showInputMessage="1" showErrorMessage="1" sqref="E46 B46" xr:uid="{4A07960F-5873-4ABC-850E-0396F2A235AB}"/>
  </dataValidations>
  <pageMargins left="0.9055118110236221" right="0.51181102362204722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52D8-BDD6-455B-B15A-E1A730F2FEFD}">
  <dimension ref="A1:AC51"/>
  <sheetViews>
    <sheetView view="pageBreakPreview" zoomScale="70" zoomScaleNormal="70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ht="30" customHeight="1" thickBot="1" x14ac:dyDescent="0.2">
      <c r="Q1" s="540" t="s">
        <v>112</v>
      </c>
      <c r="R1" s="541"/>
      <c r="S1" s="542"/>
    </row>
    <row r="2" spans="1:25" s="23" customFormat="1" ht="30" customHeight="1" x14ac:dyDescent="0.15">
      <c r="L2" s="36" t="s">
        <v>110</v>
      </c>
      <c r="M2" s="723">
        <v>7</v>
      </c>
      <c r="N2" s="90" t="s">
        <v>111</v>
      </c>
    </row>
    <row r="3" spans="1:25" s="2" customFormat="1" ht="22.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5" s="2" customFormat="1" ht="30" customHeight="1" x14ac:dyDescent="0.15">
      <c r="A4" s="91"/>
      <c r="D4" s="26"/>
      <c r="E4" s="26"/>
      <c r="F4" s="26"/>
      <c r="G4" s="26"/>
      <c r="H4" s="515" t="s">
        <v>22</v>
      </c>
      <c r="I4" s="491"/>
      <c r="J4" s="515">
        <v>500201</v>
      </c>
      <c r="K4" s="509"/>
      <c r="L4" s="509"/>
      <c r="M4" s="491"/>
      <c r="N4" s="356" t="s">
        <v>23</v>
      </c>
      <c r="O4" s="356"/>
      <c r="P4" s="356" t="s">
        <v>113</v>
      </c>
      <c r="Q4" s="356"/>
      <c r="R4" s="356"/>
      <c r="S4" s="356"/>
      <c r="W4" s="26"/>
    </row>
    <row r="5" spans="1:25" s="2" customFormat="1" ht="30" customHeight="1" x14ac:dyDescent="0.15">
      <c r="A5" s="26"/>
      <c r="B5" s="26"/>
      <c r="C5" s="26"/>
      <c r="D5" s="26"/>
      <c r="E5" s="49"/>
      <c r="F5" s="49"/>
      <c r="G5" s="49"/>
      <c r="H5" s="515" t="s">
        <v>24</v>
      </c>
      <c r="I5" s="491"/>
      <c r="J5" s="515" t="s">
        <v>114</v>
      </c>
      <c r="K5" s="509"/>
      <c r="L5" s="509"/>
      <c r="M5" s="491"/>
      <c r="N5" s="543" t="s">
        <v>32</v>
      </c>
      <c r="O5" s="544" t="s">
        <v>33</v>
      </c>
      <c r="P5" s="515" t="s">
        <v>115</v>
      </c>
      <c r="Q5" s="509"/>
      <c r="R5" s="509"/>
      <c r="S5" s="491"/>
      <c r="W5" s="26"/>
    </row>
    <row r="6" spans="1:25" s="2" customFormat="1" ht="30" customHeight="1" x14ac:dyDescent="0.15">
      <c r="A6" s="26"/>
      <c r="B6" s="26"/>
      <c r="C6" s="26"/>
      <c r="D6" s="26"/>
      <c r="E6" s="26"/>
      <c r="F6" s="26"/>
      <c r="G6" s="26"/>
      <c r="H6" s="515" t="s">
        <v>45</v>
      </c>
      <c r="I6" s="491"/>
      <c r="J6" s="515" t="s">
        <v>116</v>
      </c>
      <c r="K6" s="509"/>
      <c r="L6" s="509"/>
      <c r="M6" s="491"/>
      <c r="N6" s="545"/>
      <c r="O6" s="131" t="s">
        <v>21</v>
      </c>
      <c r="P6" s="515" t="s">
        <v>117</v>
      </c>
      <c r="Q6" s="509"/>
      <c r="R6" s="509"/>
      <c r="S6" s="491"/>
      <c r="W6" s="26"/>
    </row>
    <row r="7" spans="1:25" ht="22.5" customHeight="1" x14ac:dyDescent="0.15">
      <c r="A7" s="92"/>
      <c r="B7" s="92"/>
      <c r="C7" s="26"/>
      <c r="D7" s="2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X7" s="7"/>
      <c r="Y7" s="26"/>
    </row>
    <row r="8" spans="1:25" ht="22.5" customHeight="1" x14ac:dyDescent="0.15">
      <c r="A8" s="46" t="s">
        <v>52</v>
      </c>
    </row>
    <row r="9" spans="1:25" ht="22.5" customHeight="1" x14ac:dyDescent="0.15">
      <c r="A9" s="42" t="s">
        <v>76</v>
      </c>
    </row>
    <row r="10" spans="1:25" ht="22.5" customHeight="1" x14ac:dyDescent="0.15">
      <c r="A10" s="44" t="s">
        <v>85</v>
      </c>
    </row>
    <row r="11" spans="1:25" ht="22.5" customHeight="1" x14ac:dyDescent="0.15">
      <c r="A11" s="42" t="s">
        <v>86</v>
      </c>
    </row>
    <row r="12" spans="1:25" ht="22.5" customHeight="1" x14ac:dyDescent="0.15">
      <c r="A12" s="42" t="s">
        <v>102</v>
      </c>
    </row>
    <row r="13" spans="1:25" ht="22.5" customHeight="1" x14ac:dyDescent="0.15">
      <c r="A13" s="43" t="s">
        <v>108</v>
      </c>
    </row>
    <row r="14" spans="1:25" ht="22.5" customHeight="1" x14ac:dyDescent="0.15">
      <c r="A14" s="42" t="s">
        <v>109</v>
      </c>
    </row>
    <row r="15" spans="1:25" ht="21.75" customHeight="1" x14ac:dyDescent="0.15"/>
    <row r="16" spans="1:25" ht="30" customHeight="1" x14ac:dyDescent="0.15">
      <c r="A16" s="106" t="s">
        <v>48</v>
      </c>
      <c r="C16" s="26"/>
      <c r="D16" s="2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X16" s="7"/>
      <c r="Y16" s="26"/>
    </row>
    <row r="17" spans="1:25" s="135" customFormat="1" ht="22.5" customHeight="1" thickBot="1" x14ac:dyDescent="0.2">
      <c r="A17" s="53"/>
      <c r="B17" s="10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7"/>
      <c r="N17" s="7"/>
      <c r="O17" s="7"/>
      <c r="P17" s="7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30" customHeight="1" thickBot="1" x14ac:dyDescent="0.2">
      <c r="A18" s="26"/>
      <c r="B18" s="498" t="s">
        <v>9</v>
      </c>
      <c r="C18" s="501" t="s">
        <v>4</v>
      </c>
      <c r="D18" s="514"/>
      <c r="E18" s="535" t="s">
        <v>17</v>
      </c>
      <c r="F18" s="536"/>
      <c r="G18" s="536"/>
      <c r="H18" s="536"/>
      <c r="I18" s="536"/>
      <c r="J18" s="536"/>
      <c r="K18" s="730" t="s">
        <v>133</v>
      </c>
      <c r="L18" s="731"/>
      <c r="M18" s="731"/>
      <c r="N18" s="731"/>
      <c r="O18" s="731"/>
      <c r="P18" s="732"/>
      <c r="Q18" s="508" t="s">
        <v>3</v>
      </c>
      <c r="R18" s="508"/>
      <c r="S18" s="508"/>
      <c r="T18" s="799"/>
      <c r="U18" s="529"/>
      <c r="V18" s="529"/>
      <c r="W18" s="529"/>
    </row>
    <row r="19" spans="1:25" ht="30" customHeight="1" thickBot="1" x14ac:dyDescent="0.2">
      <c r="A19" s="26"/>
      <c r="B19" s="499"/>
      <c r="C19" s="490" t="s">
        <v>0</v>
      </c>
      <c r="D19" s="509"/>
      <c r="E19" s="531">
        <v>46384</v>
      </c>
      <c r="F19" s="532"/>
      <c r="G19" s="532"/>
      <c r="H19" s="532"/>
      <c r="I19" s="532"/>
      <c r="J19" s="532"/>
      <c r="K19" s="741">
        <v>46210</v>
      </c>
      <c r="L19" s="741"/>
      <c r="M19" s="741"/>
      <c r="N19" s="741"/>
      <c r="O19" s="741"/>
      <c r="P19" s="742"/>
      <c r="Q19" s="508"/>
      <c r="R19" s="508"/>
      <c r="S19" s="508"/>
      <c r="T19" s="800"/>
      <c r="U19" s="534"/>
      <c r="V19" s="534"/>
      <c r="W19" s="534"/>
    </row>
    <row r="20" spans="1:25" ht="30" customHeight="1" thickBot="1" x14ac:dyDescent="0.2">
      <c r="A20" s="26"/>
      <c r="B20" s="499"/>
      <c r="C20" s="490" t="s">
        <v>10</v>
      </c>
      <c r="D20" s="509"/>
      <c r="E20" s="538" t="s">
        <v>103</v>
      </c>
      <c r="F20" s="356"/>
      <c r="G20" s="356"/>
      <c r="H20" s="356"/>
      <c r="I20" s="356"/>
      <c r="J20" s="356"/>
      <c r="K20" s="748" t="s">
        <v>56</v>
      </c>
      <c r="L20" s="746"/>
      <c r="M20" s="746"/>
      <c r="N20" s="746"/>
      <c r="O20" s="746"/>
      <c r="P20" s="749"/>
      <c r="Q20" s="508"/>
      <c r="R20" s="508"/>
      <c r="S20" s="508"/>
      <c r="T20" s="799"/>
      <c r="U20" s="529"/>
      <c r="V20" s="529"/>
      <c r="W20" s="529"/>
    </row>
    <row r="21" spans="1:25" ht="30" customHeight="1" thickBot="1" x14ac:dyDescent="0.2">
      <c r="A21" s="26"/>
      <c r="B21" s="500"/>
      <c r="C21" s="485" t="s">
        <v>2</v>
      </c>
      <c r="D21" s="487"/>
      <c r="E21" s="530" t="s">
        <v>42</v>
      </c>
      <c r="F21" s="488"/>
      <c r="G21" s="488"/>
      <c r="H21" s="488"/>
      <c r="I21" s="488"/>
      <c r="J21" s="488"/>
      <c r="K21" s="754"/>
      <c r="L21" s="755"/>
      <c r="M21" s="755"/>
      <c r="N21" s="755"/>
      <c r="O21" s="755"/>
      <c r="P21" s="756"/>
      <c r="Q21" s="508"/>
      <c r="R21" s="508"/>
      <c r="S21" s="508"/>
      <c r="T21" s="799"/>
      <c r="U21" s="529"/>
      <c r="V21" s="529"/>
      <c r="W21" s="529"/>
    </row>
    <row r="22" spans="1:25" s="6" customFormat="1" ht="30" customHeight="1" thickBot="1" x14ac:dyDescent="0.2">
      <c r="A22" s="61"/>
      <c r="B22" s="472" t="s">
        <v>159</v>
      </c>
      <c r="C22" s="473"/>
      <c r="D22" s="473"/>
      <c r="E22" s="801">
        <v>0</v>
      </c>
      <c r="F22" s="802"/>
      <c r="G22" s="802"/>
      <c r="H22" s="802"/>
      <c r="I22" s="802"/>
      <c r="J22" s="803"/>
      <c r="K22" s="765">
        <v>0</v>
      </c>
      <c r="L22" s="766"/>
      <c r="M22" s="766"/>
      <c r="N22" s="766"/>
      <c r="O22" s="766"/>
      <c r="P22" s="767"/>
      <c r="Q22" s="480">
        <f>SUM(E22:P22)</f>
        <v>0</v>
      </c>
      <c r="R22" s="481"/>
      <c r="S22" s="482"/>
      <c r="T22" s="804"/>
      <c r="U22" s="528"/>
      <c r="V22" s="528"/>
      <c r="W22" s="528"/>
    </row>
    <row r="23" spans="1:25" s="135" customFormat="1" ht="30" customHeight="1" thickBot="1" x14ac:dyDescent="0.2">
      <c r="A23" s="53"/>
      <c r="B23" s="5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30" customHeight="1" thickBot="1" x14ac:dyDescent="0.2">
      <c r="A24" s="26"/>
      <c r="B24" s="498" t="s">
        <v>9</v>
      </c>
      <c r="C24" s="501" t="s">
        <v>4</v>
      </c>
      <c r="D24" s="502"/>
      <c r="E24" s="535" t="s">
        <v>17</v>
      </c>
      <c r="F24" s="536"/>
      <c r="G24" s="536"/>
      <c r="H24" s="536"/>
      <c r="I24" s="536"/>
      <c r="J24" s="536"/>
      <c r="K24" s="771" t="s">
        <v>160</v>
      </c>
      <c r="L24" s="514"/>
      <c r="M24" s="514"/>
      <c r="N24" s="514"/>
      <c r="O24" s="514"/>
      <c r="P24" s="726"/>
      <c r="Q24" s="508" t="s">
        <v>3</v>
      </c>
      <c r="R24" s="508"/>
      <c r="S24" s="508"/>
      <c r="T24" s="799"/>
      <c r="U24" s="529"/>
      <c r="V24" s="529"/>
      <c r="W24" s="529"/>
    </row>
    <row r="25" spans="1:25" ht="30" customHeight="1" thickBot="1" x14ac:dyDescent="0.2">
      <c r="A25" s="26"/>
      <c r="B25" s="499"/>
      <c r="C25" s="490" t="s">
        <v>0</v>
      </c>
      <c r="D25" s="491"/>
      <c r="E25" s="531">
        <v>46384</v>
      </c>
      <c r="F25" s="532"/>
      <c r="G25" s="532"/>
      <c r="H25" s="532"/>
      <c r="I25" s="532"/>
      <c r="J25" s="532"/>
      <c r="K25" s="493">
        <v>46367</v>
      </c>
      <c r="L25" s="493"/>
      <c r="M25" s="493"/>
      <c r="N25" s="493"/>
      <c r="O25" s="493"/>
      <c r="P25" s="496"/>
      <c r="Q25" s="508"/>
      <c r="R25" s="508"/>
      <c r="S25" s="508"/>
      <c r="T25" s="800"/>
      <c r="U25" s="534"/>
      <c r="V25" s="534"/>
      <c r="W25" s="534"/>
    </row>
    <row r="26" spans="1:25" ht="30" customHeight="1" thickBot="1" x14ac:dyDescent="0.2">
      <c r="A26" s="26"/>
      <c r="B26" s="499"/>
      <c r="C26" s="490" t="s">
        <v>10</v>
      </c>
      <c r="D26" s="491"/>
      <c r="E26" s="538" t="s">
        <v>103</v>
      </c>
      <c r="F26" s="356"/>
      <c r="G26" s="356"/>
      <c r="H26" s="356"/>
      <c r="I26" s="356"/>
      <c r="J26" s="356"/>
      <c r="K26" s="515" t="s">
        <v>1</v>
      </c>
      <c r="L26" s="509"/>
      <c r="M26" s="509"/>
      <c r="N26" s="509"/>
      <c r="O26" s="509"/>
      <c r="P26" s="737"/>
      <c r="Q26" s="508"/>
      <c r="R26" s="508"/>
      <c r="S26" s="508"/>
      <c r="T26" s="799"/>
      <c r="U26" s="529"/>
      <c r="V26" s="529"/>
      <c r="W26" s="529"/>
    </row>
    <row r="27" spans="1:25" ht="30" customHeight="1" thickBot="1" x14ac:dyDescent="0.2">
      <c r="A27" s="26"/>
      <c r="B27" s="500"/>
      <c r="C27" s="485" t="s">
        <v>2</v>
      </c>
      <c r="D27" s="486"/>
      <c r="E27" s="530" t="s">
        <v>42</v>
      </c>
      <c r="F27" s="488"/>
      <c r="G27" s="488"/>
      <c r="H27" s="488"/>
      <c r="I27" s="488"/>
      <c r="J27" s="488"/>
      <c r="K27" s="775" t="s">
        <v>31</v>
      </c>
      <c r="L27" s="487"/>
      <c r="M27" s="487"/>
      <c r="N27" s="487"/>
      <c r="O27" s="487"/>
      <c r="P27" s="750"/>
      <c r="Q27" s="508"/>
      <c r="R27" s="508"/>
      <c r="S27" s="508"/>
      <c r="T27" s="799"/>
      <c r="U27" s="529"/>
      <c r="V27" s="529"/>
      <c r="W27" s="529"/>
    </row>
    <row r="28" spans="1:25" s="6" customFormat="1" ht="30" customHeight="1" thickBot="1" x14ac:dyDescent="0.2">
      <c r="A28" s="61"/>
      <c r="B28" s="472" t="s">
        <v>161</v>
      </c>
      <c r="C28" s="473"/>
      <c r="D28" s="474"/>
      <c r="E28" s="805">
        <v>1100</v>
      </c>
      <c r="F28" s="806"/>
      <c r="G28" s="806"/>
      <c r="H28" s="806"/>
      <c r="I28" s="806"/>
      <c r="J28" s="807"/>
      <c r="K28" s="478">
        <v>5820</v>
      </c>
      <c r="L28" s="476"/>
      <c r="M28" s="476"/>
      <c r="N28" s="476"/>
      <c r="O28" s="476"/>
      <c r="P28" s="479"/>
      <c r="Q28" s="480">
        <f>SUM(E28:P28)</f>
        <v>6920</v>
      </c>
      <c r="R28" s="481"/>
      <c r="S28" s="482"/>
      <c r="T28" s="804"/>
      <c r="U28" s="528"/>
      <c r="V28" s="528"/>
      <c r="W28" s="528"/>
    </row>
    <row r="29" spans="1:25" s="6" customFormat="1" ht="30" customHeight="1" thickBot="1" x14ac:dyDescent="0.2">
      <c r="A29" s="61"/>
      <c r="B29" s="108"/>
      <c r="C29" s="108"/>
      <c r="D29" s="10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10"/>
      <c r="S29" s="67"/>
      <c r="T29" s="109"/>
      <c r="U29" s="109"/>
      <c r="V29" s="109"/>
      <c r="W29" s="109"/>
    </row>
    <row r="30" spans="1:25" ht="30" customHeight="1" thickBot="1" x14ac:dyDescent="0.2">
      <c r="A30" s="26"/>
      <c r="B30" s="498" t="s">
        <v>9</v>
      </c>
      <c r="C30" s="501" t="s">
        <v>4</v>
      </c>
      <c r="D30" s="502"/>
      <c r="E30" s="535" t="s">
        <v>17</v>
      </c>
      <c r="F30" s="536"/>
      <c r="G30" s="536"/>
      <c r="H30" s="536"/>
      <c r="I30" s="536"/>
      <c r="J30" s="536"/>
      <c r="K30" s="779" t="s">
        <v>63</v>
      </c>
      <c r="L30" s="504"/>
      <c r="M30" s="504"/>
      <c r="N30" s="504"/>
      <c r="O30" s="504"/>
      <c r="P30" s="780"/>
      <c r="Q30" s="508" t="s">
        <v>3</v>
      </c>
      <c r="R30" s="508"/>
      <c r="S30" s="508"/>
      <c r="T30" s="799"/>
      <c r="U30" s="529"/>
      <c r="V30" s="529"/>
      <c r="W30" s="529"/>
    </row>
    <row r="31" spans="1:25" ht="30" customHeight="1" thickBot="1" x14ac:dyDescent="0.2">
      <c r="A31" s="26"/>
      <c r="B31" s="499"/>
      <c r="C31" s="490" t="s">
        <v>0</v>
      </c>
      <c r="D31" s="491"/>
      <c r="E31" s="531">
        <v>46384</v>
      </c>
      <c r="F31" s="532"/>
      <c r="G31" s="532"/>
      <c r="H31" s="532"/>
      <c r="I31" s="532"/>
      <c r="J31" s="532"/>
      <c r="K31" s="532" t="s">
        <v>18</v>
      </c>
      <c r="L31" s="532"/>
      <c r="M31" s="532"/>
      <c r="N31" s="532"/>
      <c r="O31" s="532"/>
      <c r="P31" s="533"/>
      <c r="Q31" s="508"/>
      <c r="R31" s="508"/>
      <c r="S31" s="508"/>
      <c r="T31" s="800"/>
      <c r="U31" s="534"/>
      <c r="V31" s="534"/>
      <c r="W31" s="534"/>
    </row>
    <row r="32" spans="1:25" ht="30" customHeight="1" thickBot="1" x14ac:dyDescent="0.2">
      <c r="A32" s="26"/>
      <c r="B32" s="499"/>
      <c r="C32" s="490" t="s">
        <v>10</v>
      </c>
      <c r="D32" s="491"/>
      <c r="E32" s="538" t="s">
        <v>103</v>
      </c>
      <c r="F32" s="356"/>
      <c r="G32" s="356"/>
      <c r="H32" s="356"/>
      <c r="I32" s="356"/>
      <c r="J32" s="356"/>
      <c r="K32" s="356" t="s">
        <v>15</v>
      </c>
      <c r="L32" s="356"/>
      <c r="M32" s="356"/>
      <c r="N32" s="356"/>
      <c r="O32" s="356"/>
      <c r="P32" s="510"/>
      <c r="Q32" s="508"/>
      <c r="R32" s="508"/>
      <c r="S32" s="508"/>
      <c r="T32" s="799"/>
      <c r="U32" s="529"/>
      <c r="V32" s="529"/>
      <c r="W32" s="529"/>
    </row>
    <row r="33" spans="1:27" ht="30" customHeight="1" thickBot="1" x14ac:dyDescent="0.2">
      <c r="A33" s="26"/>
      <c r="B33" s="500"/>
      <c r="C33" s="485" t="s">
        <v>2</v>
      </c>
      <c r="D33" s="486"/>
      <c r="E33" s="530" t="s">
        <v>42</v>
      </c>
      <c r="F33" s="488"/>
      <c r="G33" s="488"/>
      <c r="H33" s="488"/>
      <c r="I33" s="488"/>
      <c r="J33" s="488"/>
      <c r="K33" s="488" t="s">
        <v>16</v>
      </c>
      <c r="L33" s="488"/>
      <c r="M33" s="488"/>
      <c r="N33" s="488"/>
      <c r="O33" s="488"/>
      <c r="P33" s="489"/>
      <c r="Q33" s="508"/>
      <c r="R33" s="508"/>
      <c r="S33" s="508"/>
      <c r="T33" s="799"/>
      <c r="U33" s="529"/>
      <c r="V33" s="529"/>
      <c r="W33" s="529"/>
    </row>
    <row r="34" spans="1:27" s="6" customFormat="1" ht="30" customHeight="1" thickBot="1" x14ac:dyDescent="0.2">
      <c r="A34" s="61"/>
      <c r="B34" s="472"/>
      <c r="C34" s="473"/>
      <c r="D34" s="474"/>
      <c r="E34" s="525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7"/>
      <c r="Q34" s="480">
        <f>SUM(E34:P34)</f>
        <v>0</v>
      </c>
      <c r="R34" s="481"/>
      <c r="S34" s="482"/>
      <c r="T34" s="804"/>
      <c r="U34" s="528"/>
      <c r="V34" s="528"/>
      <c r="W34" s="528"/>
    </row>
    <row r="35" spans="1:27" s="135" customFormat="1" ht="30" customHeight="1" thickBot="1" x14ac:dyDescent="0.2">
      <c r="A35" s="53"/>
      <c r="B35" s="53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7" ht="30" customHeight="1" thickBot="1" x14ac:dyDescent="0.2">
      <c r="A36" s="26"/>
      <c r="B36" s="498" t="s">
        <v>9</v>
      </c>
      <c r="C36" s="501" t="s">
        <v>4</v>
      </c>
      <c r="D36" s="502"/>
      <c r="E36" s="535" t="s">
        <v>17</v>
      </c>
      <c r="F36" s="536"/>
      <c r="G36" s="536"/>
      <c r="H36" s="536"/>
      <c r="I36" s="536"/>
      <c r="J36" s="536"/>
      <c r="K36" s="779" t="s">
        <v>63</v>
      </c>
      <c r="L36" s="504"/>
      <c r="M36" s="504"/>
      <c r="N36" s="504"/>
      <c r="O36" s="504"/>
      <c r="P36" s="780"/>
      <c r="Q36" s="508" t="s">
        <v>3</v>
      </c>
      <c r="R36" s="508"/>
      <c r="S36" s="508"/>
      <c r="T36" s="799"/>
      <c r="U36" s="529"/>
      <c r="V36" s="529"/>
      <c r="W36" s="529"/>
    </row>
    <row r="37" spans="1:27" ht="30" customHeight="1" thickBot="1" x14ac:dyDescent="0.2">
      <c r="A37" s="26"/>
      <c r="B37" s="499"/>
      <c r="C37" s="490" t="s">
        <v>0</v>
      </c>
      <c r="D37" s="491"/>
      <c r="E37" s="531">
        <v>46384</v>
      </c>
      <c r="F37" s="532"/>
      <c r="G37" s="532"/>
      <c r="H37" s="532"/>
      <c r="I37" s="532"/>
      <c r="J37" s="532"/>
      <c r="K37" s="532" t="s">
        <v>18</v>
      </c>
      <c r="L37" s="532"/>
      <c r="M37" s="532"/>
      <c r="N37" s="532"/>
      <c r="O37" s="532"/>
      <c r="P37" s="533"/>
      <c r="Q37" s="508"/>
      <c r="R37" s="508"/>
      <c r="S37" s="508"/>
      <c r="T37" s="800"/>
      <c r="U37" s="534"/>
      <c r="V37" s="534"/>
      <c r="W37" s="534"/>
    </row>
    <row r="38" spans="1:27" ht="30" customHeight="1" thickBot="1" x14ac:dyDescent="0.2">
      <c r="A38" s="26"/>
      <c r="B38" s="499"/>
      <c r="C38" s="490" t="s">
        <v>10</v>
      </c>
      <c r="D38" s="491"/>
      <c r="E38" s="538" t="s">
        <v>103</v>
      </c>
      <c r="F38" s="356"/>
      <c r="G38" s="356"/>
      <c r="H38" s="356"/>
      <c r="I38" s="356"/>
      <c r="J38" s="356"/>
      <c r="K38" s="356" t="s">
        <v>15</v>
      </c>
      <c r="L38" s="356"/>
      <c r="M38" s="356"/>
      <c r="N38" s="356"/>
      <c r="O38" s="356"/>
      <c r="P38" s="510"/>
      <c r="Q38" s="508"/>
      <c r="R38" s="508"/>
      <c r="S38" s="508"/>
      <c r="T38" s="799"/>
      <c r="U38" s="529"/>
      <c r="V38" s="529"/>
      <c r="W38" s="529"/>
    </row>
    <row r="39" spans="1:27" ht="30" customHeight="1" thickBot="1" x14ac:dyDescent="0.2">
      <c r="A39" s="26"/>
      <c r="B39" s="500"/>
      <c r="C39" s="485" t="s">
        <v>2</v>
      </c>
      <c r="D39" s="486"/>
      <c r="E39" s="530" t="s">
        <v>42</v>
      </c>
      <c r="F39" s="488"/>
      <c r="G39" s="488"/>
      <c r="H39" s="488"/>
      <c r="I39" s="488"/>
      <c r="J39" s="488"/>
      <c r="K39" s="488" t="s">
        <v>16</v>
      </c>
      <c r="L39" s="488"/>
      <c r="M39" s="488"/>
      <c r="N39" s="488"/>
      <c r="O39" s="488"/>
      <c r="P39" s="489"/>
      <c r="Q39" s="508"/>
      <c r="R39" s="508"/>
      <c r="S39" s="508"/>
      <c r="T39" s="799"/>
      <c r="U39" s="529"/>
      <c r="V39" s="529"/>
      <c r="W39" s="529"/>
    </row>
    <row r="40" spans="1:27" s="6" customFormat="1" ht="30" customHeight="1" thickBot="1" x14ac:dyDescent="0.2">
      <c r="A40" s="61"/>
      <c r="B40" s="472"/>
      <c r="C40" s="473"/>
      <c r="D40" s="474"/>
      <c r="E40" s="525"/>
      <c r="F40" s="526"/>
      <c r="G40" s="526"/>
      <c r="H40" s="526"/>
      <c r="I40" s="526"/>
      <c r="J40" s="526"/>
      <c r="K40" s="526"/>
      <c r="L40" s="526"/>
      <c r="M40" s="526"/>
      <c r="N40" s="526"/>
      <c r="O40" s="526"/>
      <c r="P40" s="527"/>
      <c r="Q40" s="480">
        <f>SUM(E40:P40)</f>
        <v>0</v>
      </c>
      <c r="R40" s="481"/>
      <c r="S40" s="482"/>
      <c r="T40" s="804"/>
      <c r="U40" s="528"/>
      <c r="V40" s="528"/>
      <c r="W40" s="528"/>
    </row>
    <row r="41" spans="1:27" s="6" customFormat="1" ht="30" customHeight="1" x14ac:dyDescent="0.15">
      <c r="A41" s="61"/>
      <c r="B41" s="99"/>
      <c r="C41" s="99"/>
      <c r="D41" s="99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808" t="s">
        <v>20</v>
      </c>
      <c r="Q41" s="782">
        <f>SUM(Q22,Q28,Q34,Q40)</f>
        <v>6920</v>
      </c>
      <c r="R41" s="204"/>
      <c r="S41" s="205"/>
      <c r="T41" s="133"/>
      <c r="U41" s="133"/>
      <c r="V41" s="133"/>
      <c r="W41" s="133"/>
    </row>
    <row r="42" spans="1:27" s="6" customFormat="1" ht="30" customHeight="1" thickBot="1" x14ac:dyDescent="0.2">
      <c r="A42" s="61"/>
      <c r="B42" s="99"/>
      <c r="C42" s="99"/>
      <c r="D42" s="99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809"/>
      <c r="Q42" s="784"/>
      <c r="R42" s="207"/>
      <c r="S42" s="208"/>
      <c r="T42" s="133"/>
      <c r="U42" s="133"/>
      <c r="V42" s="133"/>
      <c r="W42" s="133"/>
    </row>
    <row r="43" spans="1:27" s="6" customFormat="1" ht="30" customHeight="1" x14ac:dyDescent="0.15">
      <c r="A43" s="61"/>
      <c r="B43" s="101" t="s">
        <v>158</v>
      </c>
      <c r="C43" s="99"/>
      <c r="D43" s="99"/>
      <c r="E43" s="133"/>
      <c r="F43" s="133"/>
      <c r="G43" s="133"/>
      <c r="H43" s="133"/>
      <c r="I43" s="133"/>
      <c r="J43" s="133"/>
      <c r="K43" s="133"/>
      <c r="L43" s="451" t="s">
        <v>82</v>
      </c>
      <c r="M43" s="452"/>
      <c r="N43" s="452"/>
      <c r="O43" s="452"/>
      <c r="P43" s="452"/>
      <c r="Q43" s="452"/>
      <c r="R43" s="452"/>
      <c r="S43" s="452"/>
      <c r="T43" s="133"/>
      <c r="U43" s="133"/>
      <c r="V43" s="133"/>
      <c r="W43" s="133"/>
    </row>
    <row r="44" spans="1:27" s="6" customFormat="1" ht="30" customHeight="1" thickBot="1" x14ac:dyDescent="0.2">
      <c r="A44" s="61"/>
      <c r="B44" s="102" t="s">
        <v>87</v>
      </c>
      <c r="C44" s="103"/>
      <c r="D44" s="103"/>
      <c r="E44" s="43"/>
      <c r="F44" s="43"/>
      <c r="G44" s="43"/>
      <c r="H44" s="43"/>
      <c r="I44" s="133"/>
      <c r="J44" s="133"/>
      <c r="K44" s="133"/>
      <c r="L44" s="453" t="s">
        <v>90</v>
      </c>
      <c r="M44" s="453"/>
      <c r="N44" s="453"/>
      <c r="O44" s="453"/>
      <c r="P44" s="453"/>
      <c r="Q44" s="453"/>
      <c r="R44" s="453"/>
      <c r="S44" s="453"/>
      <c r="T44" s="133"/>
      <c r="U44" s="133"/>
      <c r="V44" s="133"/>
      <c r="W44" s="133"/>
    </row>
    <row r="45" spans="1:27" s="6" customFormat="1" ht="30" customHeight="1" thickBot="1" x14ac:dyDescent="0.2">
      <c r="A45" s="52"/>
      <c r="B45" s="454" t="s">
        <v>30</v>
      </c>
      <c r="C45" s="455"/>
      <c r="D45" s="456"/>
      <c r="E45" s="454" t="s">
        <v>28</v>
      </c>
      <c r="F45" s="455"/>
      <c r="G45" s="455"/>
      <c r="H45" s="456"/>
      <c r="I45" s="43"/>
      <c r="J45" s="133"/>
      <c r="K45" s="133"/>
      <c r="L45" s="810"/>
      <c r="M45" s="811"/>
      <c r="N45" s="811"/>
      <c r="O45" s="811"/>
      <c r="P45" s="811"/>
      <c r="Q45" s="811"/>
      <c r="R45" s="811"/>
      <c r="S45" s="459"/>
      <c r="T45" s="133"/>
      <c r="U45" s="133"/>
      <c r="V45" s="133"/>
      <c r="W45" s="133"/>
    </row>
    <row r="46" spans="1:27" s="6" customFormat="1" ht="30" customHeight="1" thickBot="1" x14ac:dyDescent="0.2">
      <c r="A46" s="135"/>
      <c r="B46" s="787">
        <v>0</v>
      </c>
      <c r="C46" s="788"/>
      <c r="D46" s="789"/>
      <c r="E46" s="812">
        <v>0</v>
      </c>
      <c r="F46" s="813"/>
      <c r="G46" s="813"/>
      <c r="H46" s="814"/>
      <c r="I46" s="133"/>
      <c r="J46" s="133"/>
      <c r="K46" s="133"/>
      <c r="L46" s="815"/>
      <c r="M46" s="816"/>
      <c r="N46" s="816"/>
      <c r="O46" s="816"/>
      <c r="P46" s="816"/>
      <c r="Q46" s="816"/>
      <c r="R46" s="816"/>
      <c r="S46" s="462"/>
      <c r="T46" s="133"/>
      <c r="U46" s="133"/>
      <c r="V46" s="133"/>
      <c r="W46" s="133"/>
    </row>
    <row r="47" spans="1:27" s="135" customFormat="1" ht="30" customHeight="1" thickBot="1" x14ac:dyDescent="0.2">
      <c r="A47" s="26"/>
      <c r="I47" s="26"/>
      <c r="J47" s="26"/>
      <c r="K47" s="26"/>
      <c r="L47" s="817"/>
      <c r="M47" s="818"/>
      <c r="N47" s="818"/>
      <c r="O47" s="818"/>
      <c r="P47" s="818"/>
      <c r="Q47" s="818"/>
      <c r="R47" s="818"/>
      <c r="S47" s="465"/>
      <c r="T47" s="104"/>
      <c r="U47" s="104"/>
      <c r="V47" s="104"/>
      <c r="W47" s="104"/>
      <c r="X47" s="26"/>
      <c r="Y47" s="26"/>
      <c r="AA47" s="105"/>
    </row>
    <row r="48" spans="1:27" ht="18.75" customHeight="1" x14ac:dyDescent="0.15"/>
    <row r="51" spans="26:29" ht="19.5" x14ac:dyDescent="0.15">
      <c r="Z51" s="135"/>
      <c r="AA51" s="135"/>
      <c r="AB51" s="135"/>
      <c r="AC51" s="135"/>
    </row>
  </sheetData>
  <sheetProtection formatCells="0" formatColumns="0" formatRows="0" insertColumns="0" insertRows="0" insertHyperlinks="0" deleteColumns="0" deleteRows="0" sort="0" autoFilter="0" pivotTables="0"/>
  <mergeCells count="133">
    <mergeCell ref="P41:P42"/>
    <mergeCell ref="Q41:S42"/>
    <mergeCell ref="L43:S43"/>
    <mergeCell ref="L44:S44"/>
    <mergeCell ref="B45:D45"/>
    <mergeCell ref="E45:H45"/>
    <mergeCell ref="L45:S47"/>
    <mergeCell ref="B46:D46"/>
    <mergeCell ref="E46:H46"/>
    <mergeCell ref="B40:D40"/>
    <mergeCell ref="E40:J40"/>
    <mergeCell ref="K40:P40"/>
    <mergeCell ref="Q40:S40"/>
    <mergeCell ref="T40:U40"/>
    <mergeCell ref="V40:W40"/>
    <mergeCell ref="V38:W38"/>
    <mergeCell ref="C39:D39"/>
    <mergeCell ref="E39:J39"/>
    <mergeCell ref="K39:P39"/>
    <mergeCell ref="T39:U39"/>
    <mergeCell ref="V39:W39"/>
    <mergeCell ref="V36:W36"/>
    <mergeCell ref="C37:D37"/>
    <mergeCell ref="E37:J37"/>
    <mergeCell ref="K37:P37"/>
    <mergeCell ref="T37:U37"/>
    <mergeCell ref="V37:W37"/>
    <mergeCell ref="B36:B39"/>
    <mergeCell ref="C36:D36"/>
    <mergeCell ref="E36:J36"/>
    <mergeCell ref="K36:P36"/>
    <mergeCell ref="Q36:S39"/>
    <mergeCell ref="T36:U36"/>
    <mergeCell ref="C38:D38"/>
    <mergeCell ref="E38:J38"/>
    <mergeCell ref="K38:P38"/>
    <mergeCell ref="T38:U38"/>
    <mergeCell ref="B34:D34"/>
    <mergeCell ref="E34:J34"/>
    <mergeCell ref="K34:P34"/>
    <mergeCell ref="Q34:S34"/>
    <mergeCell ref="T34:U34"/>
    <mergeCell ref="V34:W34"/>
    <mergeCell ref="V32:W32"/>
    <mergeCell ref="C33:D33"/>
    <mergeCell ref="E33:J33"/>
    <mergeCell ref="K33:P33"/>
    <mergeCell ref="T33:U33"/>
    <mergeCell ref="V33:W33"/>
    <mergeCell ref="V30:W30"/>
    <mergeCell ref="C31:D31"/>
    <mergeCell ref="E31:J31"/>
    <mergeCell ref="K31:P31"/>
    <mergeCell ref="T31:U31"/>
    <mergeCell ref="V31:W31"/>
    <mergeCell ref="B30:B33"/>
    <mergeCell ref="C30:D30"/>
    <mergeCell ref="E30:J30"/>
    <mergeCell ref="K30:P30"/>
    <mergeCell ref="Q30:S33"/>
    <mergeCell ref="T30:U30"/>
    <mergeCell ref="C32:D32"/>
    <mergeCell ref="E32:J32"/>
    <mergeCell ref="K32:P32"/>
    <mergeCell ref="T32:U32"/>
    <mergeCell ref="B28:D28"/>
    <mergeCell ref="E28:J28"/>
    <mergeCell ref="K28:P28"/>
    <mergeCell ref="Q28:S28"/>
    <mergeCell ref="T28:U28"/>
    <mergeCell ref="V28:W28"/>
    <mergeCell ref="V26:W26"/>
    <mergeCell ref="C27:D27"/>
    <mergeCell ref="E27:J27"/>
    <mergeCell ref="K27:P27"/>
    <mergeCell ref="T27:U27"/>
    <mergeCell ref="V27:W27"/>
    <mergeCell ref="V24:W24"/>
    <mergeCell ref="C25:D25"/>
    <mergeCell ref="E25:J25"/>
    <mergeCell ref="K25:P25"/>
    <mergeCell ref="T25:U25"/>
    <mergeCell ref="V25:W25"/>
    <mergeCell ref="B24:B27"/>
    <mergeCell ref="C24:D24"/>
    <mergeCell ref="E24:J24"/>
    <mergeCell ref="K24:P24"/>
    <mergeCell ref="Q24:S27"/>
    <mergeCell ref="T24:U24"/>
    <mergeCell ref="C26:D26"/>
    <mergeCell ref="E26:J26"/>
    <mergeCell ref="K26:P26"/>
    <mergeCell ref="T26:U26"/>
    <mergeCell ref="B22:D22"/>
    <mergeCell ref="E22:J22"/>
    <mergeCell ref="K22:P22"/>
    <mergeCell ref="Q22:S22"/>
    <mergeCell ref="T22:U22"/>
    <mergeCell ref="V22:W22"/>
    <mergeCell ref="T20:U20"/>
    <mergeCell ref="V20:W20"/>
    <mergeCell ref="C21:D21"/>
    <mergeCell ref="E21:J21"/>
    <mergeCell ref="K21:P21"/>
    <mergeCell ref="T21:U21"/>
    <mergeCell ref="V21:W21"/>
    <mergeCell ref="T18:U18"/>
    <mergeCell ref="V18:W18"/>
    <mergeCell ref="C19:D19"/>
    <mergeCell ref="E19:J19"/>
    <mergeCell ref="K19:P19"/>
    <mergeCell ref="T19:U19"/>
    <mergeCell ref="V19:W19"/>
    <mergeCell ref="J6:M6"/>
    <mergeCell ref="P6:S6"/>
    <mergeCell ref="B18:B21"/>
    <mergeCell ref="C18:D18"/>
    <mergeCell ref="E18:J18"/>
    <mergeCell ref="K18:P18"/>
    <mergeCell ref="Q18:S21"/>
    <mergeCell ref="C20:D20"/>
    <mergeCell ref="E20:J20"/>
    <mergeCell ref="K20:P20"/>
    <mergeCell ref="Q1:S1"/>
    <mergeCell ref="H4:I4"/>
    <mergeCell ref="J4:M4"/>
    <mergeCell ref="N4:O4"/>
    <mergeCell ref="P4:S4"/>
    <mergeCell ref="H5:I5"/>
    <mergeCell ref="J5:M5"/>
    <mergeCell ref="N5:N6"/>
    <mergeCell ref="P5:S5"/>
    <mergeCell ref="H6:I6"/>
  </mergeCells>
  <phoneticPr fontId="2"/>
  <dataValidations count="3">
    <dataValidation imeMode="on" allowBlank="1" showInputMessage="1" showErrorMessage="1" sqref="J5:M5 B28:D28 P4:S6" xr:uid="{CBE07136-C425-471E-AE69-A1D275AAC1B6}"/>
    <dataValidation imeMode="hiragana" allowBlank="1" showInputMessage="1" showErrorMessage="1" sqref="B40:D40 B34:D34 B22:D22" xr:uid="{B1A00ACE-6DF8-4948-8F03-8EA605E82543}"/>
    <dataValidation imeMode="disabled" allowBlank="1" showInputMessage="1" showErrorMessage="1" sqref="E46 B46" xr:uid="{CAB48625-E837-48B1-9B2B-2A70CAFC0B09}"/>
  </dataValidations>
  <pageMargins left="0.98425196850393704" right="0.39370078740157483" top="0.74803149606299213" bottom="0.74803149606299213" header="0.31496062992125984" footer="0.31496062992125984"/>
  <pageSetup paperSize="9" scale="60" orientation="portrait" cellComments="asDisplayed" r:id="rId1"/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1313C-1093-440C-AC3A-C4F44C5C0385}">
  <sheetPr>
    <tabColor rgb="FFFFFF00"/>
  </sheetPr>
  <dimension ref="A1:IU62"/>
  <sheetViews>
    <sheetView view="pageBreakPreview" zoomScale="70" zoomScaleNormal="70" zoomScaleSheetLayoutView="70" workbookViewId="0">
      <selection activeCell="U1" sqref="U1"/>
    </sheetView>
  </sheetViews>
  <sheetFormatPr defaultRowHeight="15.75" x14ac:dyDescent="0.15"/>
  <cols>
    <col min="1" max="1" width="2.625" style="4" customWidth="1"/>
    <col min="2" max="19" width="8.125" style="4" customWidth="1"/>
    <col min="20" max="20" width="2.625" style="4" customWidth="1"/>
    <col min="21" max="21" width="7.5" style="4" customWidth="1"/>
    <col min="22" max="22" width="5.25" style="4" customWidth="1"/>
    <col min="23" max="23" width="7.375" style="4" customWidth="1"/>
    <col min="24" max="16384" width="9" style="4"/>
  </cols>
  <sheetData>
    <row r="1" spans="1:23" s="2" customFormat="1" ht="33" x14ac:dyDescent="0.15">
      <c r="A1" s="23"/>
      <c r="B1" s="1"/>
      <c r="C1" s="23"/>
      <c r="D1" s="23"/>
      <c r="E1" s="23"/>
      <c r="F1" s="23"/>
      <c r="G1" s="23"/>
      <c r="H1" s="23"/>
      <c r="J1" s="1" t="s">
        <v>105</v>
      </c>
      <c r="K1" s="29"/>
      <c r="L1" s="23" t="s">
        <v>93</v>
      </c>
      <c r="M1" s="23"/>
      <c r="N1" s="23"/>
      <c r="O1" s="23"/>
      <c r="P1" s="23"/>
      <c r="Q1" s="23"/>
      <c r="R1" s="23"/>
      <c r="S1" s="23"/>
      <c r="T1" s="23"/>
    </row>
    <row r="2" spans="1:23" s="2" customFormat="1" ht="23.1" customHeight="1" x14ac:dyDescent="0.15">
      <c r="A2" s="23"/>
      <c r="B2" s="1"/>
      <c r="C2" s="23"/>
      <c r="D2" s="23"/>
      <c r="E2" s="23"/>
      <c r="F2" s="23"/>
      <c r="G2" s="23"/>
      <c r="H2" s="23"/>
      <c r="I2" s="1"/>
      <c r="J2" s="3"/>
      <c r="K2" s="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s="2" customFormat="1" ht="23.1" customHeight="1" x14ac:dyDescent="0.15">
      <c r="A3" s="119"/>
      <c r="B3" s="48"/>
      <c r="C3" s="26"/>
      <c r="D3" s="26"/>
      <c r="E3" s="26"/>
      <c r="F3" s="26"/>
      <c r="G3" s="26"/>
      <c r="H3" s="285" t="s">
        <v>22</v>
      </c>
      <c r="I3" s="355"/>
      <c r="J3" s="356"/>
      <c r="K3" s="356"/>
      <c r="L3" s="356"/>
      <c r="M3" s="356"/>
      <c r="N3" s="235" t="s">
        <v>23</v>
      </c>
      <c r="O3" s="237"/>
      <c r="P3" s="356"/>
      <c r="Q3" s="356"/>
      <c r="R3" s="356"/>
      <c r="S3" s="356"/>
    </row>
    <row r="4" spans="1:23" s="2" customFormat="1" ht="23.1" customHeight="1" x14ac:dyDescent="0.15">
      <c r="A4" s="26"/>
      <c r="B4" s="26"/>
      <c r="C4" s="26"/>
      <c r="D4" s="49"/>
      <c r="E4" s="49"/>
      <c r="F4" s="49"/>
      <c r="G4" s="49"/>
      <c r="H4" s="285" t="s">
        <v>24</v>
      </c>
      <c r="I4" s="355"/>
      <c r="J4" s="356"/>
      <c r="K4" s="356"/>
      <c r="L4" s="356"/>
      <c r="M4" s="356"/>
      <c r="N4" s="357" t="s">
        <v>32</v>
      </c>
      <c r="O4" s="30" t="s">
        <v>33</v>
      </c>
      <c r="P4" s="356"/>
      <c r="Q4" s="356"/>
      <c r="R4" s="356"/>
      <c r="S4" s="356"/>
    </row>
    <row r="5" spans="1:23" s="2" customFormat="1" ht="23.1" customHeight="1" x14ac:dyDescent="0.15">
      <c r="A5" s="26"/>
      <c r="B5" s="26"/>
      <c r="C5" s="26"/>
      <c r="D5" s="26"/>
      <c r="E5" s="26"/>
      <c r="F5" s="26"/>
      <c r="G5" s="26"/>
      <c r="H5" s="285" t="s">
        <v>45</v>
      </c>
      <c r="I5" s="355"/>
      <c r="J5" s="356"/>
      <c r="K5" s="356"/>
      <c r="L5" s="356"/>
      <c r="M5" s="356"/>
      <c r="N5" s="358"/>
      <c r="O5" s="114" t="s">
        <v>21</v>
      </c>
      <c r="P5" s="356"/>
      <c r="Q5" s="356"/>
      <c r="R5" s="356"/>
      <c r="S5" s="356"/>
    </row>
    <row r="6" spans="1:23" ht="18" customHeight="1" x14ac:dyDescent="0.15">
      <c r="A6" s="26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0"/>
      <c r="Q6" s="50"/>
      <c r="R6" s="51"/>
      <c r="S6" s="51"/>
      <c r="V6" s="7"/>
      <c r="W6" s="26"/>
    </row>
    <row r="7" spans="1:23" ht="23.1" customHeight="1" x14ac:dyDescent="0.15">
      <c r="A7" s="45" t="s">
        <v>52</v>
      </c>
      <c r="B7" s="119"/>
    </row>
    <row r="8" spans="1:23" ht="23.1" customHeight="1" x14ac:dyDescent="0.15">
      <c r="A8" s="42" t="s">
        <v>84</v>
      </c>
      <c r="B8" s="43"/>
    </row>
    <row r="9" spans="1:23" ht="23.1" customHeight="1" x14ac:dyDescent="0.15">
      <c r="A9" s="44" t="s">
        <v>96</v>
      </c>
      <c r="B9" s="43"/>
    </row>
    <row r="10" spans="1:23" ht="23.1" customHeight="1" x14ac:dyDescent="0.15">
      <c r="A10" s="42" t="s">
        <v>75</v>
      </c>
      <c r="B10" s="43"/>
    </row>
    <row r="11" spans="1:23" ht="23.1" customHeight="1" x14ac:dyDescent="0.15">
      <c r="A11" s="42" t="s">
        <v>97</v>
      </c>
      <c r="B11" s="43"/>
    </row>
    <row r="12" spans="1:23" ht="23.1" customHeight="1" x14ac:dyDescent="0.15">
      <c r="A12" s="43" t="s">
        <v>98</v>
      </c>
      <c r="B12" s="43"/>
    </row>
    <row r="14" spans="1:23" s="119" customFormat="1" ht="22.5" customHeight="1" thickBot="1" x14ac:dyDescent="0.2">
      <c r="A14" s="52" t="s">
        <v>73</v>
      </c>
      <c r="B14" s="53"/>
      <c r="C14" s="26"/>
      <c r="D14" s="54"/>
      <c r="E14" s="54"/>
      <c r="F14" s="54"/>
      <c r="G14" s="54"/>
      <c r="H14" s="54"/>
      <c r="I14" s="54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ht="23.1" customHeight="1" x14ac:dyDescent="0.15">
      <c r="A15" s="26"/>
      <c r="B15" s="346" t="s">
        <v>46</v>
      </c>
      <c r="C15" s="55" t="s">
        <v>4</v>
      </c>
      <c r="D15" s="193" t="s">
        <v>5</v>
      </c>
      <c r="E15" s="194"/>
      <c r="F15" s="193" t="s">
        <v>6</v>
      </c>
      <c r="G15" s="194"/>
      <c r="H15" s="193" t="s">
        <v>7</v>
      </c>
      <c r="I15" s="347"/>
      <c r="J15" s="193" t="s">
        <v>8</v>
      </c>
      <c r="K15" s="194"/>
      <c r="L15" s="193" t="s">
        <v>12</v>
      </c>
      <c r="M15" s="194"/>
      <c r="N15" s="348" t="s">
        <v>13</v>
      </c>
      <c r="O15" s="194"/>
      <c r="P15" s="193" t="s">
        <v>19</v>
      </c>
      <c r="Q15" s="194"/>
      <c r="R15" s="193" t="s">
        <v>47</v>
      </c>
      <c r="S15" s="349"/>
      <c r="T15" s="56"/>
      <c r="U15" s="7"/>
    </row>
    <row r="16" spans="1:23" ht="23.1" customHeight="1" x14ac:dyDescent="0.15">
      <c r="A16" s="26"/>
      <c r="B16" s="293"/>
      <c r="C16" s="57" t="s">
        <v>0</v>
      </c>
      <c r="D16" s="350" t="s">
        <v>71</v>
      </c>
      <c r="E16" s="331"/>
      <c r="F16" s="350">
        <v>46163</v>
      </c>
      <c r="G16" s="331"/>
      <c r="H16" s="350">
        <v>46170</v>
      </c>
      <c r="I16" s="354"/>
      <c r="J16" s="350">
        <v>46191</v>
      </c>
      <c r="K16" s="331"/>
      <c r="L16" s="350">
        <v>46254</v>
      </c>
      <c r="M16" s="331"/>
      <c r="N16" s="330">
        <v>46282</v>
      </c>
      <c r="O16" s="331"/>
      <c r="P16" s="350">
        <v>46401</v>
      </c>
      <c r="Q16" s="331"/>
      <c r="R16" s="350">
        <v>46415</v>
      </c>
      <c r="S16" s="351"/>
      <c r="T16" s="58"/>
      <c r="U16" s="59"/>
    </row>
    <row r="17" spans="1:21" ht="22.5" customHeight="1" x14ac:dyDescent="0.15">
      <c r="A17" s="26"/>
      <c r="B17" s="293"/>
      <c r="C17" s="57" t="s">
        <v>10</v>
      </c>
      <c r="D17" s="235" t="s">
        <v>72</v>
      </c>
      <c r="E17" s="237"/>
      <c r="F17" s="235" t="s">
        <v>99</v>
      </c>
      <c r="G17" s="237"/>
      <c r="H17" s="235" t="s">
        <v>60</v>
      </c>
      <c r="I17" s="237"/>
      <c r="J17" s="235" t="s">
        <v>1</v>
      </c>
      <c r="K17" s="352"/>
      <c r="L17" s="235" t="s">
        <v>60</v>
      </c>
      <c r="M17" s="237"/>
      <c r="N17" s="236" t="s">
        <v>59</v>
      </c>
      <c r="O17" s="237"/>
      <c r="P17" s="235" t="s">
        <v>59</v>
      </c>
      <c r="Q17" s="237"/>
      <c r="R17" s="235" t="s">
        <v>60</v>
      </c>
      <c r="S17" s="353"/>
      <c r="T17" s="56"/>
      <c r="U17" s="7"/>
    </row>
    <row r="18" spans="1:21" ht="23.1" customHeight="1" thickBot="1" x14ac:dyDescent="0.2">
      <c r="A18" s="26"/>
      <c r="B18" s="294"/>
      <c r="C18" s="60" t="s">
        <v>2</v>
      </c>
      <c r="D18" s="332"/>
      <c r="E18" s="333"/>
      <c r="F18" s="188" t="s">
        <v>42</v>
      </c>
      <c r="G18" s="240"/>
      <c r="H18" s="188" t="s">
        <v>42</v>
      </c>
      <c r="I18" s="240"/>
      <c r="J18" s="188" t="s">
        <v>64</v>
      </c>
      <c r="K18" s="344"/>
      <c r="L18" s="188" t="s">
        <v>42</v>
      </c>
      <c r="M18" s="240"/>
      <c r="N18" s="345"/>
      <c r="O18" s="333"/>
      <c r="P18" s="332"/>
      <c r="Q18" s="333"/>
      <c r="R18" s="188" t="s">
        <v>42</v>
      </c>
      <c r="S18" s="334"/>
      <c r="T18" s="56"/>
      <c r="U18" s="7"/>
    </row>
    <row r="19" spans="1:21" s="6" customFormat="1" ht="23.1" customHeight="1" x14ac:dyDescent="0.15">
      <c r="A19" s="61"/>
      <c r="B19" s="335"/>
      <c r="C19" s="336"/>
      <c r="D19" s="337"/>
      <c r="E19" s="338"/>
      <c r="F19" s="339"/>
      <c r="G19" s="340"/>
      <c r="H19" s="339"/>
      <c r="I19" s="341"/>
      <c r="J19" s="339"/>
      <c r="K19" s="341"/>
      <c r="L19" s="342"/>
      <c r="M19" s="343"/>
      <c r="N19" s="337"/>
      <c r="O19" s="338"/>
      <c r="P19" s="337"/>
      <c r="Q19" s="338"/>
      <c r="R19" s="250"/>
      <c r="S19" s="251"/>
      <c r="T19" s="62"/>
      <c r="U19" s="63"/>
    </row>
    <row r="20" spans="1:21" s="6" customFormat="1" ht="23.1" customHeight="1" x14ac:dyDescent="0.15">
      <c r="A20" s="61"/>
      <c r="B20" s="325"/>
      <c r="C20" s="326"/>
      <c r="D20" s="318"/>
      <c r="E20" s="319"/>
      <c r="F20" s="327"/>
      <c r="G20" s="328"/>
      <c r="H20" s="327"/>
      <c r="I20" s="329"/>
      <c r="J20" s="327"/>
      <c r="K20" s="329"/>
      <c r="L20" s="327"/>
      <c r="M20" s="328"/>
      <c r="N20" s="318"/>
      <c r="O20" s="319"/>
      <c r="P20" s="318"/>
      <c r="Q20" s="319"/>
      <c r="R20" s="238"/>
      <c r="S20" s="239"/>
      <c r="T20" s="62"/>
      <c r="U20" s="63"/>
    </row>
    <row r="21" spans="1:21" s="6" customFormat="1" ht="23.1" customHeight="1" x14ac:dyDescent="0.15">
      <c r="A21" s="61"/>
      <c r="B21" s="325"/>
      <c r="C21" s="326"/>
      <c r="D21" s="318"/>
      <c r="E21" s="319"/>
      <c r="F21" s="327"/>
      <c r="G21" s="328"/>
      <c r="H21" s="327"/>
      <c r="I21" s="329"/>
      <c r="J21" s="327"/>
      <c r="K21" s="329"/>
      <c r="L21" s="327"/>
      <c r="M21" s="328"/>
      <c r="N21" s="318"/>
      <c r="O21" s="319"/>
      <c r="P21" s="318"/>
      <c r="Q21" s="319"/>
      <c r="R21" s="238"/>
      <c r="S21" s="239"/>
      <c r="T21" s="62"/>
      <c r="U21" s="63"/>
    </row>
    <row r="22" spans="1:21" s="6" customFormat="1" ht="23.1" customHeight="1" thickBot="1" x14ac:dyDescent="0.2">
      <c r="A22" s="61"/>
      <c r="B22" s="320"/>
      <c r="C22" s="321"/>
      <c r="D22" s="289"/>
      <c r="E22" s="290"/>
      <c r="F22" s="322"/>
      <c r="G22" s="323"/>
      <c r="H22" s="322"/>
      <c r="I22" s="324"/>
      <c r="J22" s="322"/>
      <c r="K22" s="324"/>
      <c r="L22" s="322"/>
      <c r="M22" s="323"/>
      <c r="N22" s="289"/>
      <c r="O22" s="290"/>
      <c r="P22" s="289"/>
      <c r="Q22" s="290"/>
      <c r="R22" s="291"/>
      <c r="S22" s="292"/>
      <c r="T22" s="62"/>
      <c r="U22" s="63"/>
    </row>
    <row r="23" spans="1:21" s="6" customFormat="1" ht="18" customHeight="1" thickBot="1" x14ac:dyDescent="0.2">
      <c r="A23" s="61"/>
      <c r="B23" s="64"/>
      <c r="C23" s="64"/>
      <c r="D23" s="65"/>
      <c r="E23" s="65"/>
      <c r="F23" s="66"/>
      <c r="G23" s="66"/>
      <c r="H23" s="66"/>
      <c r="I23" s="66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7"/>
      <c r="U23" s="67"/>
    </row>
    <row r="24" spans="1:21" ht="22.5" customHeight="1" x14ac:dyDescent="0.15">
      <c r="A24" s="26"/>
      <c r="B24" s="293" t="s">
        <v>46</v>
      </c>
      <c r="C24" s="117" t="s">
        <v>4</v>
      </c>
      <c r="D24" s="295" t="s">
        <v>66</v>
      </c>
      <c r="E24" s="295"/>
      <c r="F24" s="195" t="s">
        <v>65</v>
      </c>
      <c r="G24" s="248"/>
      <c r="H24" s="248"/>
      <c r="I24" s="296"/>
      <c r="J24" s="297" t="s">
        <v>38</v>
      </c>
      <c r="K24" s="226"/>
      <c r="L24" s="226"/>
      <c r="M24" s="301" t="s">
        <v>92</v>
      </c>
      <c r="N24" s="226"/>
      <c r="O24" s="302"/>
      <c r="P24" s="306" t="s">
        <v>106</v>
      </c>
      <c r="Q24" s="307"/>
      <c r="R24" s="307"/>
      <c r="S24" s="308"/>
    </row>
    <row r="25" spans="1:21" ht="23.1" customHeight="1" x14ac:dyDescent="0.15">
      <c r="A25" s="26"/>
      <c r="B25" s="293"/>
      <c r="C25" s="114" t="s">
        <v>0</v>
      </c>
      <c r="D25" s="283" t="s">
        <v>18</v>
      </c>
      <c r="E25" s="283"/>
      <c r="F25" s="283" t="s">
        <v>18</v>
      </c>
      <c r="G25" s="283"/>
      <c r="H25" s="283" t="s">
        <v>18</v>
      </c>
      <c r="I25" s="284"/>
      <c r="J25" s="298"/>
      <c r="K25" s="299"/>
      <c r="L25" s="299"/>
      <c r="M25" s="199"/>
      <c r="N25" s="299"/>
      <c r="O25" s="303"/>
      <c r="P25" s="309"/>
      <c r="Q25" s="310"/>
      <c r="R25" s="310"/>
      <c r="S25" s="311"/>
    </row>
    <row r="26" spans="1:21" ht="23.1" customHeight="1" x14ac:dyDescent="0.15">
      <c r="A26" s="26"/>
      <c r="B26" s="293"/>
      <c r="C26" s="114" t="s">
        <v>10</v>
      </c>
      <c r="D26" s="285" t="s">
        <v>15</v>
      </c>
      <c r="E26" s="285"/>
      <c r="F26" s="285" t="s">
        <v>15</v>
      </c>
      <c r="G26" s="285"/>
      <c r="H26" s="285" t="s">
        <v>15</v>
      </c>
      <c r="I26" s="286"/>
      <c r="J26" s="298"/>
      <c r="K26" s="299"/>
      <c r="L26" s="299"/>
      <c r="M26" s="199"/>
      <c r="N26" s="299"/>
      <c r="O26" s="303"/>
      <c r="P26" s="309"/>
      <c r="Q26" s="310"/>
      <c r="R26" s="310"/>
      <c r="S26" s="311"/>
    </row>
    <row r="27" spans="1:21" ht="23.1" customHeight="1" thickBot="1" x14ac:dyDescent="0.2">
      <c r="A27" s="26"/>
      <c r="B27" s="294"/>
      <c r="C27" s="115" t="s">
        <v>2</v>
      </c>
      <c r="D27" s="287" t="s">
        <v>16</v>
      </c>
      <c r="E27" s="287"/>
      <c r="F27" s="287" t="s">
        <v>16</v>
      </c>
      <c r="G27" s="287"/>
      <c r="H27" s="287" t="s">
        <v>16</v>
      </c>
      <c r="I27" s="288"/>
      <c r="J27" s="300"/>
      <c r="K27" s="229"/>
      <c r="L27" s="229"/>
      <c r="M27" s="304"/>
      <c r="N27" s="229"/>
      <c r="O27" s="305"/>
      <c r="P27" s="309"/>
      <c r="Q27" s="310"/>
      <c r="R27" s="310"/>
      <c r="S27" s="311"/>
    </row>
    <row r="28" spans="1:21" s="6" customFormat="1" ht="23.1" customHeight="1" x14ac:dyDescent="0.15">
      <c r="A28" s="61"/>
      <c r="B28" s="273" t="str">
        <f>IF(B19="","",B19)</f>
        <v/>
      </c>
      <c r="C28" s="274"/>
      <c r="D28" s="275"/>
      <c r="E28" s="275"/>
      <c r="F28" s="275"/>
      <c r="G28" s="275"/>
      <c r="H28" s="275"/>
      <c r="I28" s="276"/>
      <c r="J28" s="277"/>
      <c r="K28" s="278"/>
      <c r="L28" s="279"/>
      <c r="M28" s="280"/>
      <c r="N28" s="281"/>
      <c r="O28" s="282"/>
      <c r="P28" s="309"/>
      <c r="Q28" s="310"/>
      <c r="R28" s="310"/>
      <c r="S28" s="311"/>
    </row>
    <row r="29" spans="1:21" s="6" customFormat="1" ht="23.1" customHeight="1" x14ac:dyDescent="0.15">
      <c r="A29" s="61"/>
      <c r="B29" s="231" t="str">
        <f t="shared" ref="B29:B31" si="0">IF(B20="","",B20)</f>
        <v/>
      </c>
      <c r="C29" s="232"/>
      <c r="D29" s="262"/>
      <c r="E29" s="262"/>
      <c r="F29" s="262"/>
      <c r="G29" s="262"/>
      <c r="H29" s="262"/>
      <c r="I29" s="263"/>
      <c r="J29" s="270"/>
      <c r="K29" s="271"/>
      <c r="L29" s="272"/>
      <c r="M29" s="267"/>
      <c r="N29" s="268"/>
      <c r="O29" s="269"/>
      <c r="P29" s="309"/>
      <c r="Q29" s="310"/>
      <c r="R29" s="310"/>
      <c r="S29" s="311"/>
    </row>
    <row r="30" spans="1:21" s="6" customFormat="1" ht="23.1" customHeight="1" x14ac:dyDescent="0.15">
      <c r="A30" s="61"/>
      <c r="B30" s="231" t="str">
        <f t="shared" si="0"/>
        <v/>
      </c>
      <c r="C30" s="232"/>
      <c r="D30" s="262"/>
      <c r="E30" s="262"/>
      <c r="F30" s="262"/>
      <c r="G30" s="262"/>
      <c r="H30" s="262"/>
      <c r="I30" s="263"/>
      <c r="J30" s="264"/>
      <c r="K30" s="265"/>
      <c r="L30" s="266"/>
      <c r="M30" s="267"/>
      <c r="N30" s="268"/>
      <c r="O30" s="269"/>
      <c r="P30" s="312"/>
      <c r="Q30" s="313"/>
      <c r="R30" s="313"/>
      <c r="S30" s="314"/>
    </row>
    <row r="31" spans="1:21" s="6" customFormat="1" ht="23.1" customHeight="1" thickBot="1" x14ac:dyDescent="0.2">
      <c r="A31" s="61"/>
      <c r="B31" s="252" t="str">
        <f t="shared" si="0"/>
        <v/>
      </c>
      <c r="C31" s="253"/>
      <c r="D31" s="254"/>
      <c r="E31" s="254"/>
      <c r="F31" s="254"/>
      <c r="G31" s="254"/>
      <c r="H31" s="254"/>
      <c r="I31" s="255"/>
      <c r="J31" s="256"/>
      <c r="K31" s="257"/>
      <c r="L31" s="258"/>
      <c r="M31" s="259"/>
      <c r="N31" s="260"/>
      <c r="O31" s="261"/>
      <c r="P31" s="315"/>
      <c r="Q31" s="316"/>
      <c r="R31" s="316"/>
      <c r="S31" s="317"/>
    </row>
    <row r="32" spans="1:21" ht="18" customHeight="1" thickBot="1" x14ac:dyDescent="0.2">
      <c r="A32" s="26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</row>
    <row r="33" spans="1:255" s="113" customFormat="1" ht="23.1" customHeight="1" thickBot="1" x14ac:dyDescent="0.2">
      <c r="A33" s="7" t="s">
        <v>44</v>
      </c>
      <c r="B33" s="143" t="s">
        <v>79</v>
      </c>
      <c r="C33" s="144"/>
      <c r="D33" s="209" t="s">
        <v>4</v>
      </c>
      <c r="E33" s="165"/>
      <c r="F33" s="165"/>
      <c r="G33" s="165"/>
      <c r="H33" s="209" t="s">
        <v>0</v>
      </c>
      <c r="I33" s="144"/>
      <c r="J33" s="212" t="s">
        <v>25</v>
      </c>
      <c r="K33" s="243"/>
      <c r="L33" s="244"/>
      <c r="M33" s="212" t="s">
        <v>26</v>
      </c>
      <c r="N33" s="245"/>
      <c r="O33" s="116"/>
      <c r="S33" s="68"/>
      <c r="T33" s="7"/>
      <c r="U33" s="7"/>
      <c r="V33" s="7"/>
      <c r="AB33" s="69"/>
      <c r="AC33" s="69"/>
      <c r="IU33" s="113" t="e">
        <f>SUM(#REF!)</f>
        <v>#REF!</v>
      </c>
    </row>
    <row r="34" spans="1:255" ht="23.1" customHeight="1" x14ac:dyDescent="0.15">
      <c r="A34" s="26"/>
      <c r="B34" s="246" t="str">
        <f>IF(B28="","",B28)</f>
        <v/>
      </c>
      <c r="C34" s="247"/>
      <c r="D34" s="195" t="s">
        <v>40</v>
      </c>
      <c r="E34" s="248"/>
      <c r="F34" s="248"/>
      <c r="G34" s="248"/>
      <c r="H34" s="193"/>
      <c r="I34" s="194"/>
      <c r="J34" s="195"/>
      <c r="K34" s="248"/>
      <c r="L34" s="249"/>
      <c r="M34" s="250"/>
      <c r="N34" s="251"/>
      <c r="O34" s="70"/>
      <c r="P34" s="113"/>
      <c r="Q34" s="113"/>
      <c r="R34" s="113"/>
      <c r="S34" s="71"/>
      <c r="T34" s="26"/>
      <c r="U34" s="26"/>
      <c r="V34" s="26"/>
      <c r="W34" s="26"/>
      <c r="AB34" s="69"/>
      <c r="AC34" s="69"/>
    </row>
    <row r="35" spans="1:255" s="116" customFormat="1" ht="23.1" customHeight="1" x14ac:dyDescent="0.15">
      <c r="A35" s="7" t="s">
        <v>44</v>
      </c>
      <c r="B35" s="231" t="str">
        <f t="shared" ref="B35:B41" si="1">IF(B26="","",B26)</f>
        <v/>
      </c>
      <c r="C35" s="232"/>
      <c r="D35" s="235" t="s">
        <v>63</v>
      </c>
      <c r="E35" s="236"/>
      <c r="F35" s="236"/>
      <c r="G35" s="236"/>
      <c r="H35" s="178"/>
      <c r="I35" s="179"/>
      <c r="J35" s="235"/>
      <c r="K35" s="236"/>
      <c r="L35" s="237"/>
      <c r="M35" s="238"/>
      <c r="N35" s="239"/>
      <c r="O35" s="70"/>
      <c r="P35" s="113"/>
      <c r="Q35" s="113"/>
      <c r="R35" s="113"/>
      <c r="S35" s="68"/>
      <c r="T35" s="7"/>
      <c r="U35" s="122"/>
      <c r="V35" s="122"/>
      <c r="AB35" s="69"/>
      <c r="AC35" s="69"/>
    </row>
    <row r="36" spans="1:255" s="113" customFormat="1" ht="23.1" customHeight="1" x14ac:dyDescent="0.15">
      <c r="A36" s="7" t="s">
        <v>44</v>
      </c>
      <c r="B36" s="231" t="str">
        <f>IF(B29="","",B29)</f>
        <v/>
      </c>
      <c r="C36" s="232"/>
      <c r="D36" s="235" t="s">
        <v>40</v>
      </c>
      <c r="E36" s="236"/>
      <c r="F36" s="236"/>
      <c r="G36" s="236"/>
      <c r="H36" s="178"/>
      <c r="I36" s="179"/>
      <c r="J36" s="235"/>
      <c r="K36" s="236"/>
      <c r="L36" s="237"/>
      <c r="M36" s="238"/>
      <c r="N36" s="239"/>
      <c r="O36" s="70"/>
      <c r="S36" s="68"/>
      <c r="T36" s="7"/>
      <c r="U36" s="7"/>
      <c r="V36" s="7"/>
      <c r="IU36" s="113" t="e">
        <f>SUM(#REF!)</f>
        <v>#REF!</v>
      </c>
    </row>
    <row r="37" spans="1:255" s="116" customFormat="1" ht="23.1" customHeight="1" x14ac:dyDescent="0.15">
      <c r="A37" s="7" t="s">
        <v>44</v>
      </c>
      <c r="B37" s="231" t="str">
        <f t="shared" si="1"/>
        <v/>
      </c>
      <c r="C37" s="232"/>
      <c r="D37" s="235" t="s">
        <v>63</v>
      </c>
      <c r="E37" s="236"/>
      <c r="F37" s="236"/>
      <c r="G37" s="236"/>
      <c r="H37" s="178"/>
      <c r="I37" s="179"/>
      <c r="J37" s="235"/>
      <c r="K37" s="236"/>
      <c r="L37" s="237"/>
      <c r="M37" s="238"/>
      <c r="N37" s="239"/>
      <c r="O37" s="70"/>
      <c r="P37" s="113"/>
      <c r="Q37" s="113"/>
      <c r="R37" s="113"/>
      <c r="S37" s="68"/>
      <c r="T37" s="7"/>
      <c r="U37" s="122"/>
      <c r="V37" s="122"/>
      <c r="AB37" s="69"/>
      <c r="AC37" s="69"/>
    </row>
    <row r="38" spans="1:255" s="113" customFormat="1" ht="23.1" customHeight="1" x14ac:dyDescent="0.15">
      <c r="A38" s="7" t="s">
        <v>44</v>
      </c>
      <c r="B38" s="231" t="str">
        <f>IF(B30="","",B30)</f>
        <v/>
      </c>
      <c r="C38" s="232"/>
      <c r="D38" s="235" t="s">
        <v>40</v>
      </c>
      <c r="E38" s="236"/>
      <c r="F38" s="236"/>
      <c r="G38" s="236"/>
      <c r="H38" s="178"/>
      <c r="I38" s="179"/>
      <c r="J38" s="235"/>
      <c r="K38" s="236"/>
      <c r="L38" s="237"/>
      <c r="M38" s="238"/>
      <c r="N38" s="239"/>
      <c r="O38" s="70"/>
      <c r="S38" s="68"/>
      <c r="T38" s="7"/>
      <c r="U38" s="7"/>
      <c r="V38" s="7"/>
      <c r="IU38" s="113" t="e">
        <f>SUM(#REF!)</f>
        <v>#REF!</v>
      </c>
    </row>
    <row r="39" spans="1:255" s="113" customFormat="1" ht="23.1" customHeight="1" x14ac:dyDescent="0.15">
      <c r="B39" s="231" t="str">
        <f t="shared" si="1"/>
        <v/>
      </c>
      <c r="C39" s="232"/>
      <c r="D39" s="235" t="s">
        <v>63</v>
      </c>
      <c r="E39" s="236"/>
      <c r="F39" s="236"/>
      <c r="G39" s="236"/>
      <c r="H39" s="178"/>
      <c r="I39" s="179"/>
      <c r="J39" s="235"/>
      <c r="K39" s="236"/>
      <c r="L39" s="237"/>
      <c r="M39" s="238"/>
      <c r="N39" s="239"/>
      <c r="O39" s="70"/>
      <c r="S39" s="72"/>
      <c r="T39" s="7"/>
      <c r="U39" s="7"/>
      <c r="V39" s="7"/>
      <c r="IM39" s="113" t="e">
        <f>SUM(#REF!)</f>
        <v>#REF!</v>
      </c>
    </row>
    <row r="40" spans="1:255" s="113" customFormat="1" ht="23.1" customHeight="1" x14ac:dyDescent="0.15">
      <c r="A40" s="7" t="s">
        <v>44</v>
      </c>
      <c r="B40" s="231" t="str">
        <f>IF(B31="","",B31)</f>
        <v/>
      </c>
      <c r="C40" s="232"/>
      <c r="D40" s="235" t="s">
        <v>40</v>
      </c>
      <c r="E40" s="236"/>
      <c r="F40" s="236"/>
      <c r="G40" s="236"/>
      <c r="H40" s="178"/>
      <c r="I40" s="179"/>
      <c r="J40" s="235"/>
      <c r="K40" s="236"/>
      <c r="L40" s="237"/>
      <c r="M40" s="238"/>
      <c r="N40" s="239"/>
      <c r="O40" s="70"/>
      <c r="S40" s="68"/>
      <c r="T40" s="7"/>
      <c r="U40" s="7"/>
      <c r="V40" s="7"/>
      <c r="IU40" s="113" t="e">
        <f>SUM(#REF!)</f>
        <v>#REF!</v>
      </c>
    </row>
    <row r="41" spans="1:255" s="113" customFormat="1" ht="23.1" customHeight="1" thickBot="1" x14ac:dyDescent="0.2">
      <c r="B41" s="233" t="str">
        <f t="shared" si="1"/>
        <v/>
      </c>
      <c r="C41" s="234"/>
      <c r="D41" s="188" t="s">
        <v>63</v>
      </c>
      <c r="E41" s="189"/>
      <c r="F41" s="189"/>
      <c r="G41" s="240"/>
      <c r="H41" s="186"/>
      <c r="I41" s="187"/>
      <c r="J41" s="188"/>
      <c r="K41" s="189"/>
      <c r="L41" s="240"/>
      <c r="M41" s="241"/>
      <c r="N41" s="242"/>
      <c r="O41" s="70"/>
      <c r="S41" s="72"/>
      <c r="T41" s="7"/>
      <c r="U41" s="7"/>
      <c r="V41" s="7"/>
      <c r="IM41" s="113" t="e">
        <f>SUM(#REF!)</f>
        <v>#REF!</v>
      </c>
    </row>
    <row r="42" spans="1:255" ht="23.1" customHeight="1" x14ac:dyDescent="0.15">
      <c r="A42" s="26"/>
      <c r="B42" s="26"/>
      <c r="C42" s="26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255" s="119" customFormat="1" ht="23.1" customHeight="1" thickBot="1" x14ac:dyDescent="0.2">
      <c r="A43" s="52" t="s">
        <v>53</v>
      </c>
      <c r="B43" s="53"/>
      <c r="C43" s="26"/>
      <c r="D43" s="26"/>
      <c r="E43" s="26"/>
      <c r="F43" s="26"/>
      <c r="G43" s="26"/>
      <c r="H43" s="26"/>
      <c r="I43" s="26"/>
      <c r="J43" s="8"/>
      <c r="K43" s="8"/>
      <c r="L43" s="73"/>
      <c r="M43" s="73"/>
      <c r="N43" s="73"/>
      <c r="O43" s="73"/>
      <c r="P43" s="73"/>
      <c r="Q43" s="73"/>
      <c r="R43" s="73"/>
      <c r="S43" s="73"/>
    </row>
    <row r="44" spans="1:255" s="119" customFormat="1" ht="23.1" customHeight="1" thickBot="1" x14ac:dyDescent="0.2">
      <c r="A44" s="26"/>
      <c r="B44" s="143" t="s">
        <v>21</v>
      </c>
      <c r="C44" s="144"/>
      <c r="D44" s="209" t="s">
        <v>0</v>
      </c>
      <c r="E44" s="144"/>
      <c r="F44" s="212" t="s">
        <v>25</v>
      </c>
      <c r="G44" s="216"/>
      <c r="H44" s="216"/>
      <c r="I44" s="212" t="s">
        <v>26</v>
      </c>
      <c r="J44" s="213"/>
      <c r="K44" s="74"/>
      <c r="L44" s="75" t="s">
        <v>70</v>
      </c>
      <c r="N44" s="61"/>
      <c r="O44" s="61"/>
      <c r="P44" s="61"/>
      <c r="Q44" s="61"/>
      <c r="R44" s="76"/>
      <c r="S44" s="120"/>
    </row>
    <row r="45" spans="1:255" s="119" customFormat="1" ht="23.1" customHeight="1" thickBot="1" x14ac:dyDescent="0.2">
      <c r="A45" s="26"/>
      <c r="B45" s="217"/>
      <c r="C45" s="218"/>
      <c r="D45" s="219">
        <v>46132</v>
      </c>
      <c r="E45" s="220"/>
      <c r="F45" s="209" t="s">
        <v>56</v>
      </c>
      <c r="G45" s="221"/>
      <c r="H45" s="222"/>
      <c r="I45" s="223"/>
      <c r="J45" s="224"/>
      <c r="K45" s="8"/>
      <c r="L45" s="225" t="s">
        <v>58</v>
      </c>
      <c r="M45" s="226"/>
      <c r="N45" s="226"/>
      <c r="O45" s="227"/>
      <c r="P45" s="203">
        <f>SUM(D19:S22,D28:I31,M34:N41,I45,I49:J52,I56:J57)</f>
        <v>0</v>
      </c>
      <c r="Q45" s="204"/>
      <c r="R45" s="204"/>
      <c r="S45" s="205"/>
    </row>
    <row r="46" spans="1:255" s="119" customFormat="1" ht="23.1" customHeight="1" thickBot="1" x14ac:dyDescent="0.2">
      <c r="B46" s="77"/>
      <c r="C46" s="77"/>
      <c r="D46" s="78"/>
      <c r="E46" s="78"/>
      <c r="F46" s="79"/>
      <c r="G46" s="79"/>
      <c r="H46" s="79"/>
      <c r="I46" s="79"/>
      <c r="J46" s="4"/>
      <c r="L46" s="228"/>
      <c r="M46" s="229"/>
      <c r="N46" s="229"/>
      <c r="O46" s="230"/>
      <c r="P46" s="206"/>
      <c r="Q46" s="207"/>
      <c r="R46" s="207"/>
      <c r="S46" s="208"/>
    </row>
    <row r="47" spans="1:255" s="119" customFormat="1" ht="23.1" customHeight="1" thickBot="1" x14ac:dyDescent="0.2">
      <c r="A47" s="52" t="s">
        <v>54</v>
      </c>
      <c r="B47" s="53"/>
      <c r="C47" s="26"/>
      <c r="D47" s="40"/>
      <c r="E47" s="80"/>
      <c r="F47" s="122"/>
      <c r="G47" s="4"/>
      <c r="H47" s="81"/>
      <c r="I47" s="82"/>
      <c r="J47" s="4"/>
      <c r="P47" s="83"/>
      <c r="Q47" s="83"/>
      <c r="R47" s="83"/>
      <c r="S47" s="83"/>
    </row>
    <row r="48" spans="1:255" s="119" customFormat="1" ht="23.1" customHeight="1" thickBot="1" x14ac:dyDescent="0.2">
      <c r="A48" s="26"/>
      <c r="B48" s="143" t="s">
        <v>21</v>
      </c>
      <c r="C48" s="164"/>
      <c r="D48" s="209" t="s">
        <v>0</v>
      </c>
      <c r="E48" s="164"/>
      <c r="F48" s="210" t="s">
        <v>25</v>
      </c>
      <c r="G48" s="211"/>
      <c r="H48" s="211"/>
      <c r="I48" s="212" t="s">
        <v>26</v>
      </c>
      <c r="J48" s="213"/>
      <c r="L48" s="214" t="s">
        <v>82</v>
      </c>
      <c r="M48" s="215"/>
      <c r="N48" s="215"/>
      <c r="O48" s="215"/>
      <c r="P48" s="215"/>
      <c r="Q48" s="215"/>
      <c r="R48" s="215"/>
      <c r="S48" s="215"/>
    </row>
    <row r="49" spans="1:20" s="119" customFormat="1" ht="23.1" customHeight="1" thickBot="1" x14ac:dyDescent="0.2">
      <c r="A49" s="26"/>
      <c r="B49" s="176"/>
      <c r="C49" s="177"/>
      <c r="D49" s="193">
        <v>46127</v>
      </c>
      <c r="E49" s="194"/>
      <c r="F49" s="195" t="s">
        <v>61</v>
      </c>
      <c r="G49" s="196"/>
      <c r="H49" s="196"/>
      <c r="I49" s="197"/>
      <c r="J49" s="198"/>
      <c r="K49" s="8"/>
      <c r="L49" s="84" t="s">
        <v>83</v>
      </c>
      <c r="M49" s="85"/>
      <c r="N49" s="85"/>
      <c r="O49" s="85"/>
      <c r="P49" s="85"/>
      <c r="Q49" s="85"/>
      <c r="R49" s="85"/>
      <c r="S49" s="85"/>
    </row>
    <row r="50" spans="1:20" s="119" customFormat="1" ht="23.1" customHeight="1" thickBot="1" x14ac:dyDescent="0.2">
      <c r="A50" s="26"/>
      <c r="B50" s="184"/>
      <c r="C50" s="185"/>
      <c r="D50" s="186"/>
      <c r="E50" s="187"/>
      <c r="F50" s="199"/>
      <c r="G50" s="200"/>
      <c r="H50" s="200"/>
      <c r="I50" s="201"/>
      <c r="J50" s="202"/>
      <c r="L50" s="167"/>
      <c r="M50" s="168"/>
      <c r="N50" s="168"/>
      <c r="O50" s="168"/>
      <c r="P50" s="168"/>
      <c r="Q50" s="168"/>
      <c r="R50" s="168"/>
      <c r="S50" s="169"/>
    </row>
    <row r="51" spans="1:20" s="119" customFormat="1" ht="23.1" customHeight="1" x14ac:dyDescent="0.15">
      <c r="B51" s="176"/>
      <c r="C51" s="177"/>
      <c r="D51" s="178">
        <v>46261</v>
      </c>
      <c r="E51" s="179"/>
      <c r="F51" s="180" t="s">
        <v>56</v>
      </c>
      <c r="G51" s="181"/>
      <c r="H51" s="181"/>
      <c r="I51" s="182"/>
      <c r="J51" s="183"/>
      <c r="K51" s="8"/>
      <c r="L51" s="170"/>
      <c r="M51" s="171"/>
      <c r="N51" s="171"/>
      <c r="O51" s="171"/>
      <c r="P51" s="171"/>
      <c r="Q51" s="171"/>
      <c r="R51" s="171"/>
      <c r="S51" s="172"/>
    </row>
    <row r="52" spans="1:20" s="119" customFormat="1" ht="23.1" customHeight="1" thickBot="1" x14ac:dyDescent="0.2">
      <c r="A52" s="52"/>
      <c r="B52" s="184"/>
      <c r="C52" s="185"/>
      <c r="D52" s="186"/>
      <c r="E52" s="187"/>
      <c r="F52" s="188"/>
      <c r="G52" s="189"/>
      <c r="H52" s="189"/>
      <c r="I52" s="190"/>
      <c r="J52" s="191"/>
      <c r="L52" s="170"/>
      <c r="M52" s="171"/>
      <c r="N52" s="171"/>
      <c r="O52" s="171"/>
      <c r="P52" s="171"/>
      <c r="Q52" s="171"/>
      <c r="R52" s="171"/>
      <c r="S52" s="172"/>
    </row>
    <row r="53" spans="1:20" s="119" customFormat="1" ht="23.1" customHeight="1" x14ac:dyDescent="0.15">
      <c r="B53" s="192"/>
      <c r="C53" s="192"/>
      <c r="D53" s="154"/>
      <c r="E53" s="155"/>
      <c r="F53" s="156"/>
      <c r="G53" s="157"/>
      <c r="H53" s="112"/>
      <c r="I53" s="112"/>
      <c r="J53" s="52"/>
      <c r="L53" s="170"/>
      <c r="M53" s="171"/>
      <c r="N53" s="171"/>
      <c r="O53" s="171"/>
      <c r="P53" s="171"/>
      <c r="Q53" s="171"/>
      <c r="R53" s="171"/>
      <c r="S53" s="172"/>
    </row>
    <row r="54" spans="1:20" s="119" customFormat="1" ht="23.1" customHeight="1" thickBot="1" x14ac:dyDescent="0.2">
      <c r="A54" s="52" t="s">
        <v>55</v>
      </c>
      <c r="B54" s="86"/>
      <c r="C54" s="54"/>
      <c r="D54" s="26"/>
      <c r="E54" s="26"/>
      <c r="F54" s="26"/>
      <c r="G54" s="26"/>
      <c r="I54" s="120"/>
      <c r="J54" s="120"/>
      <c r="L54" s="170"/>
      <c r="M54" s="171"/>
      <c r="N54" s="171"/>
      <c r="O54" s="171"/>
      <c r="P54" s="171"/>
      <c r="Q54" s="171"/>
      <c r="R54" s="171"/>
      <c r="S54" s="172"/>
    </row>
    <row r="55" spans="1:20" s="119" customFormat="1" ht="23.1" customHeight="1" thickBot="1" x14ac:dyDescent="0.2">
      <c r="A55" s="52"/>
      <c r="B55" s="158"/>
      <c r="C55" s="159"/>
      <c r="D55" s="160" t="s">
        <v>27</v>
      </c>
      <c r="E55" s="161"/>
      <c r="F55" s="162" t="s">
        <v>67</v>
      </c>
      <c r="G55" s="163"/>
      <c r="H55" s="164"/>
      <c r="I55" s="165" t="s">
        <v>68</v>
      </c>
      <c r="J55" s="166"/>
      <c r="K55" s="118"/>
      <c r="L55" s="170"/>
      <c r="M55" s="171"/>
      <c r="N55" s="171"/>
      <c r="O55" s="171"/>
      <c r="P55" s="171"/>
      <c r="Q55" s="171"/>
      <c r="R55" s="171"/>
      <c r="S55" s="172"/>
    </row>
    <row r="56" spans="1:20" s="119" customFormat="1" ht="23.1" customHeight="1" thickBot="1" x14ac:dyDescent="0.2">
      <c r="A56" s="52"/>
      <c r="B56" s="143" t="s">
        <v>11</v>
      </c>
      <c r="C56" s="144"/>
      <c r="D56" s="145"/>
      <c r="E56" s="146"/>
      <c r="F56" s="147">
        <f>'拠点校指導教員 '!F47</f>
        <v>0</v>
      </c>
      <c r="G56" s="148"/>
      <c r="H56" s="149"/>
      <c r="I56" s="147">
        <f>'拠点校指導教員 '!M47</f>
        <v>0</v>
      </c>
      <c r="J56" s="150"/>
      <c r="K56" s="8"/>
      <c r="L56" s="170"/>
      <c r="M56" s="171"/>
      <c r="N56" s="171"/>
      <c r="O56" s="171"/>
      <c r="P56" s="171"/>
      <c r="Q56" s="171"/>
      <c r="R56" s="171"/>
      <c r="S56" s="172"/>
    </row>
    <row r="57" spans="1:20" s="119" customFormat="1" ht="22.5" customHeight="1" x14ac:dyDescent="0.15">
      <c r="A57" s="52"/>
      <c r="B57" s="151"/>
      <c r="C57" s="151"/>
      <c r="D57" s="151"/>
      <c r="E57" s="151"/>
      <c r="F57" s="152"/>
      <c r="G57" s="152"/>
      <c r="H57" s="153"/>
      <c r="I57" s="152"/>
      <c r="J57" s="153"/>
      <c r="K57" s="8"/>
      <c r="L57" s="170"/>
      <c r="M57" s="171"/>
      <c r="N57" s="171"/>
      <c r="O57" s="171"/>
      <c r="P57" s="171"/>
      <c r="Q57" s="171"/>
      <c r="R57" s="171"/>
      <c r="S57" s="172"/>
      <c r="T57" s="53"/>
    </row>
    <row r="58" spans="1:20" s="119" customFormat="1" ht="23.1" customHeight="1" thickBot="1" x14ac:dyDescent="0.2">
      <c r="A58" s="52"/>
      <c r="B58" s="53"/>
      <c r="C58" s="26"/>
      <c r="D58" s="26"/>
      <c r="E58" s="26"/>
      <c r="F58" s="26"/>
      <c r="G58" s="26"/>
      <c r="J58" s="26"/>
      <c r="K58" s="87"/>
      <c r="L58" s="173"/>
      <c r="M58" s="174"/>
      <c r="N58" s="174"/>
      <c r="O58" s="174"/>
      <c r="P58" s="174"/>
      <c r="Q58" s="174"/>
      <c r="R58" s="174"/>
      <c r="S58" s="175"/>
    </row>
    <row r="59" spans="1:20" s="119" customFormat="1" ht="23.1" customHeight="1" thickBot="1" x14ac:dyDescent="0.2">
      <c r="A59" s="52" t="s">
        <v>57</v>
      </c>
      <c r="B59" s="53"/>
      <c r="C59" s="53"/>
      <c r="D59" s="26"/>
      <c r="E59" s="26"/>
      <c r="F59" s="26"/>
      <c r="G59" s="26"/>
      <c r="H59" s="26"/>
      <c r="I59" s="26"/>
      <c r="J59" s="8"/>
      <c r="K59" s="87"/>
      <c r="T59" s="4"/>
    </row>
    <row r="60" spans="1:20" s="119" customFormat="1" ht="23.1" customHeight="1" x14ac:dyDescent="0.15">
      <c r="A60" s="52"/>
      <c r="B60" s="137" t="s">
        <v>14</v>
      </c>
      <c r="C60" s="138"/>
      <c r="D60" s="138"/>
      <c r="E60" s="138"/>
      <c r="F60" s="138" t="s">
        <v>28</v>
      </c>
      <c r="G60" s="138"/>
      <c r="H60" s="138"/>
      <c r="I60" s="138"/>
      <c r="J60" s="139"/>
      <c r="K60" s="87"/>
    </row>
    <row r="61" spans="1:20" s="119" customFormat="1" ht="23.1" customHeight="1" thickBot="1" x14ac:dyDescent="0.2">
      <c r="B61" s="140"/>
      <c r="C61" s="141"/>
      <c r="D61" s="141"/>
      <c r="E61" s="141"/>
      <c r="F61" s="141"/>
      <c r="G61" s="141"/>
      <c r="H61" s="141"/>
      <c r="I61" s="141"/>
      <c r="J61" s="142"/>
      <c r="K61" s="4"/>
    </row>
    <row r="62" spans="1:20" s="119" customFormat="1" ht="23.1" customHeight="1" x14ac:dyDescent="0.15">
      <c r="A62" s="52"/>
      <c r="C62" s="26"/>
      <c r="D62" s="4"/>
      <c r="E62" s="4"/>
      <c r="F62" s="4"/>
      <c r="G62" s="4"/>
      <c r="H62" s="4"/>
      <c r="I62" s="4"/>
      <c r="K62" s="4"/>
      <c r="L62" s="4"/>
      <c r="M62" s="4"/>
      <c r="N62" s="4"/>
      <c r="O62" s="4"/>
      <c r="P62" s="4"/>
      <c r="Q62" s="4"/>
      <c r="R62" s="4"/>
      <c r="S62" s="4"/>
      <c r="T62" s="4"/>
    </row>
  </sheetData>
  <sheetProtection formatCells="0" formatColumns="0" formatRows="0" insertColumns="0" insertRows="0" insertHyperlinks="0" deleteColumns="0" deleteRows="0" sort="0" autoFilter="0" pivotTables="0"/>
  <mergeCells count="211"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P5:S5"/>
    <mergeCell ref="N15:O15"/>
    <mergeCell ref="P15:Q15"/>
    <mergeCell ref="R15:S15"/>
    <mergeCell ref="P16:Q16"/>
    <mergeCell ref="R16:S16"/>
    <mergeCell ref="D17:E17"/>
    <mergeCell ref="F17:G17"/>
    <mergeCell ref="H17:I17"/>
    <mergeCell ref="J17:K17"/>
    <mergeCell ref="L17:M17"/>
    <mergeCell ref="N17:O17"/>
    <mergeCell ref="P17:Q17"/>
    <mergeCell ref="R17:S17"/>
    <mergeCell ref="D16:E16"/>
    <mergeCell ref="F16:G16"/>
    <mergeCell ref="H16:I16"/>
    <mergeCell ref="J16:K16"/>
    <mergeCell ref="L16:M16"/>
    <mergeCell ref="N16:O16"/>
    <mergeCell ref="P18:Q18"/>
    <mergeCell ref="R18:S18"/>
    <mergeCell ref="B19:C19"/>
    <mergeCell ref="D19:E19"/>
    <mergeCell ref="F19:G19"/>
    <mergeCell ref="H19:I19"/>
    <mergeCell ref="J19:K19"/>
    <mergeCell ref="L19:M19"/>
    <mergeCell ref="N19:O19"/>
    <mergeCell ref="P19:Q19"/>
    <mergeCell ref="D18:E18"/>
    <mergeCell ref="F18:G18"/>
    <mergeCell ref="H18:I18"/>
    <mergeCell ref="J18:K18"/>
    <mergeCell ref="L18:M18"/>
    <mergeCell ref="N18:O18"/>
    <mergeCell ref="R19:S19"/>
    <mergeCell ref="B15:B18"/>
    <mergeCell ref="D15:E15"/>
    <mergeCell ref="F15:G15"/>
    <mergeCell ref="H15:I15"/>
    <mergeCell ref="J15:K15"/>
    <mergeCell ref="L15:M15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B24:B27"/>
    <mergeCell ref="D24:E24"/>
    <mergeCell ref="F24:I24"/>
    <mergeCell ref="J24:L27"/>
    <mergeCell ref="M24:O27"/>
    <mergeCell ref="P24:S31"/>
    <mergeCell ref="D25:E25"/>
    <mergeCell ref="F25:G25"/>
    <mergeCell ref="N21:O21"/>
    <mergeCell ref="P21:Q21"/>
    <mergeCell ref="R21:S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H25:I25"/>
    <mergeCell ref="D26:E26"/>
    <mergeCell ref="F26:G26"/>
    <mergeCell ref="H26:I26"/>
    <mergeCell ref="D27:E27"/>
    <mergeCell ref="F27:G27"/>
    <mergeCell ref="H27:I27"/>
    <mergeCell ref="P22:Q22"/>
    <mergeCell ref="R22:S22"/>
    <mergeCell ref="B29:C29"/>
    <mergeCell ref="D29:E29"/>
    <mergeCell ref="F29:G29"/>
    <mergeCell ref="H29:I29"/>
    <mergeCell ref="J29:L29"/>
    <mergeCell ref="M29:O29"/>
    <mergeCell ref="B28:C28"/>
    <mergeCell ref="D28:E28"/>
    <mergeCell ref="F28:G28"/>
    <mergeCell ref="H28:I28"/>
    <mergeCell ref="J28:L28"/>
    <mergeCell ref="M28:O28"/>
    <mergeCell ref="B31:C31"/>
    <mergeCell ref="D31:E31"/>
    <mergeCell ref="F31:G31"/>
    <mergeCell ref="H31:I31"/>
    <mergeCell ref="J31:L31"/>
    <mergeCell ref="M31:O31"/>
    <mergeCell ref="B30:C30"/>
    <mergeCell ref="D30:E30"/>
    <mergeCell ref="F30:G30"/>
    <mergeCell ref="H30:I30"/>
    <mergeCell ref="J30:L30"/>
    <mergeCell ref="M30:O30"/>
    <mergeCell ref="B33:C33"/>
    <mergeCell ref="D33:G33"/>
    <mergeCell ref="H33:I33"/>
    <mergeCell ref="J33:L33"/>
    <mergeCell ref="M33:N33"/>
    <mergeCell ref="B34:C35"/>
    <mergeCell ref="D34:G34"/>
    <mergeCell ref="H34:I34"/>
    <mergeCell ref="J34:L34"/>
    <mergeCell ref="M34:N34"/>
    <mergeCell ref="D35:G35"/>
    <mergeCell ref="H35:I35"/>
    <mergeCell ref="J35:L35"/>
    <mergeCell ref="M35:N35"/>
    <mergeCell ref="B36:C37"/>
    <mergeCell ref="D36:G36"/>
    <mergeCell ref="H36:I36"/>
    <mergeCell ref="J36:L36"/>
    <mergeCell ref="M36:N36"/>
    <mergeCell ref="D37:G37"/>
    <mergeCell ref="H37:I37"/>
    <mergeCell ref="J37:L37"/>
    <mergeCell ref="M37:N37"/>
    <mergeCell ref="B38:C39"/>
    <mergeCell ref="D38:G38"/>
    <mergeCell ref="H38:I38"/>
    <mergeCell ref="J38:L38"/>
    <mergeCell ref="M38:N38"/>
    <mergeCell ref="D39:G39"/>
    <mergeCell ref="H39:I39"/>
    <mergeCell ref="J39:L39"/>
    <mergeCell ref="M39:N39"/>
    <mergeCell ref="B40:C41"/>
    <mergeCell ref="D40:G40"/>
    <mergeCell ref="H40:I40"/>
    <mergeCell ref="J40:L40"/>
    <mergeCell ref="M40:N40"/>
    <mergeCell ref="D41:G41"/>
    <mergeCell ref="H41:I41"/>
    <mergeCell ref="J41:L41"/>
    <mergeCell ref="M41:N41"/>
    <mergeCell ref="B44:C44"/>
    <mergeCell ref="D44:E44"/>
    <mergeCell ref="F44:H44"/>
    <mergeCell ref="I44:J44"/>
    <mergeCell ref="B45:C45"/>
    <mergeCell ref="D45:E45"/>
    <mergeCell ref="F45:H45"/>
    <mergeCell ref="I45:J45"/>
    <mergeCell ref="L45:O46"/>
    <mergeCell ref="B49:C49"/>
    <mergeCell ref="D49:E49"/>
    <mergeCell ref="F49:H49"/>
    <mergeCell ref="I49:J49"/>
    <mergeCell ref="B50:C50"/>
    <mergeCell ref="D50:E50"/>
    <mergeCell ref="F50:H50"/>
    <mergeCell ref="I50:J50"/>
    <mergeCell ref="P45:S46"/>
    <mergeCell ref="B48:C48"/>
    <mergeCell ref="D48:E48"/>
    <mergeCell ref="F48:H48"/>
    <mergeCell ref="I48:J48"/>
    <mergeCell ref="L48:S48"/>
    <mergeCell ref="D53:E53"/>
    <mergeCell ref="F53:G53"/>
    <mergeCell ref="B55:C55"/>
    <mergeCell ref="D55:E55"/>
    <mergeCell ref="F55:H55"/>
    <mergeCell ref="I55:J55"/>
    <mergeCell ref="L50:S58"/>
    <mergeCell ref="B51:C51"/>
    <mergeCell ref="D51:E51"/>
    <mergeCell ref="F51:H51"/>
    <mergeCell ref="I51:J51"/>
    <mergeCell ref="B52:C52"/>
    <mergeCell ref="D52:E52"/>
    <mergeCell ref="F52:H52"/>
    <mergeCell ref="I52:J52"/>
    <mergeCell ref="B53:C53"/>
    <mergeCell ref="B60:E60"/>
    <mergeCell ref="F60:J60"/>
    <mergeCell ref="B61:E61"/>
    <mergeCell ref="F61:J61"/>
    <mergeCell ref="B56:C56"/>
    <mergeCell ref="D56:E56"/>
    <mergeCell ref="F56:H56"/>
    <mergeCell ref="I56:J56"/>
    <mergeCell ref="B57:C57"/>
    <mergeCell ref="D57:E57"/>
    <mergeCell ref="F57:H57"/>
    <mergeCell ref="I57:J57"/>
  </mergeCells>
  <phoneticPr fontId="2"/>
  <dataValidations count="3">
    <dataValidation imeMode="on" allowBlank="1" showInputMessage="1" showErrorMessage="1" sqref="B45:C45 B49:C52 P3:S5 J4:M5 H26:H27 B19:C22 D26:D27 D56:E57 F26:F27 P34:P41 J34 D34:D41" xr:uid="{738A29DA-6CCD-416F-BEC3-B12B6782673E}"/>
    <dataValidation imeMode="disabled" allowBlank="1" showInputMessage="1" showErrorMessage="1" sqref="S35:S38 K1 B38 H46:I46 S40 I56:I57 B36 S33 B40 B34 J15:S15 D15:H15" xr:uid="{FD78FAED-1344-41B2-8C5D-53FC86432507}"/>
    <dataValidation imeMode="hiragana" allowBlank="1" showInputMessage="1" showErrorMessage="1" sqref="L49" xr:uid="{37BC29A1-7D4E-4998-BEA0-D90549ED8491}"/>
  </dataValidations>
  <printOptions horizontalCentered="1"/>
  <pageMargins left="0.59055118110236227" right="0" top="0.39370078740157483" bottom="0.39370078740157483" header="0.31496062992125984" footer="0.31496062992125984"/>
  <pageSetup paperSize="9" scale="60" orientation="portrait" r:id="rId1"/>
  <headerFooter alignWithMargins="0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6B9F-588D-431F-85D9-573A43123465}">
  <sheetPr>
    <tabColor rgb="FFFFFF00"/>
  </sheetPr>
  <dimension ref="A1:P47"/>
  <sheetViews>
    <sheetView view="pageBreakPreview" zoomScale="70" zoomScaleNormal="70" zoomScaleSheetLayoutView="70" workbookViewId="0">
      <selection activeCell="Q1" sqref="Q1"/>
    </sheetView>
  </sheetViews>
  <sheetFormatPr defaultRowHeight="15.75" x14ac:dyDescent="0.15"/>
  <cols>
    <col min="1" max="1" width="2.625" style="6" customWidth="1"/>
    <col min="2" max="16" width="7.625" style="6" customWidth="1"/>
    <col min="17" max="16384" width="9" style="6"/>
  </cols>
  <sheetData>
    <row r="1" spans="1:16" s="31" customFormat="1" ht="30" customHeight="1" x14ac:dyDescent="0.15">
      <c r="B1" s="435" t="s">
        <v>29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</row>
    <row r="2" spans="1:16" ht="21.75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6" s="11" customFormat="1" ht="27.75" customHeight="1" x14ac:dyDescent="0.15">
      <c r="A3" s="41" t="s">
        <v>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11" customFormat="1" ht="22.5" customHeight="1" x14ac:dyDescent="0.15">
      <c r="A4" s="38" t="s">
        <v>78</v>
      </c>
    </row>
    <row r="5" spans="1:16" s="11" customFormat="1" ht="22.5" customHeight="1" x14ac:dyDescent="0.15">
      <c r="A5" s="39" t="s">
        <v>77</v>
      </c>
    </row>
    <row r="6" spans="1:16" s="11" customFormat="1" ht="22.5" customHeight="1" x14ac:dyDescent="0.15">
      <c r="A6" s="38" t="s">
        <v>74</v>
      </c>
    </row>
    <row r="7" spans="1:16" s="11" customFormat="1" ht="22.5" customHeight="1" x14ac:dyDescent="0.15">
      <c r="A7" s="38" t="s">
        <v>100</v>
      </c>
    </row>
    <row r="8" spans="1:16" ht="22.5" customHeight="1" x14ac:dyDescent="0.15">
      <c r="A8" s="5" t="s">
        <v>101</v>
      </c>
    </row>
    <row r="9" spans="1:16" ht="22.5" customHeight="1" x14ac:dyDescent="0.15"/>
    <row r="10" spans="1:16" s="9" customFormat="1" ht="32.25" customHeight="1" x14ac:dyDescent="0.15">
      <c r="C10" s="10"/>
      <c r="D10" s="10" t="s">
        <v>80</v>
      </c>
      <c r="E10" s="436" t="str">
        <f>IF(初任研経費総括表!D56="","",初任研経費総括表!D56)</f>
        <v/>
      </c>
      <c r="F10" s="436"/>
      <c r="G10" s="437" t="str">
        <f>IF(G1="","",G1)</f>
        <v/>
      </c>
      <c r="H10" s="437"/>
      <c r="K10" s="10" t="s">
        <v>81</v>
      </c>
      <c r="L10" s="436" t="str">
        <f>IF(初任研経費総括表!P3="","",初任研経費総括表!P3)</f>
        <v/>
      </c>
      <c r="M10" s="436"/>
      <c r="N10" s="437" t="str">
        <f>IF(N1="","",N1)</f>
        <v/>
      </c>
      <c r="O10" s="437"/>
    </row>
    <row r="11" spans="1:16" s="11" customFormat="1" ht="22.5" customHeight="1" thickBot="1" x14ac:dyDescent="0.2">
      <c r="E11" s="88"/>
      <c r="F11" s="32"/>
      <c r="G11" s="33"/>
      <c r="H11" s="88"/>
      <c r="I11" s="88"/>
      <c r="L11" s="32"/>
      <c r="M11" s="32"/>
    </row>
    <row r="12" spans="1:16" s="11" customFormat="1" ht="33" x14ac:dyDescent="0.15">
      <c r="B12" s="12" t="s">
        <v>36</v>
      </c>
      <c r="C12" s="438"/>
      <c r="D12" s="439"/>
      <c r="E12" s="439"/>
      <c r="F12" s="440"/>
      <c r="G12" s="438"/>
      <c r="H12" s="439"/>
      <c r="I12" s="439"/>
      <c r="J12" s="440"/>
      <c r="K12" s="438"/>
      <c r="L12" s="439"/>
      <c r="M12" s="439"/>
      <c r="N12" s="440"/>
      <c r="O12" s="441" t="s">
        <v>39</v>
      </c>
      <c r="P12" s="139"/>
    </row>
    <row r="13" spans="1:16" s="11" customFormat="1" ht="24" customHeight="1" x14ac:dyDescent="0.15">
      <c r="B13" s="13" t="s">
        <v>2</v>
      </c>
      <c r="C13" s="445"/>
      <c r="D13" s="446"/>
      <c r="E13" s="446"/>
      <c r="F13" s="447"/>
      <c r="G13" s="445"/>
      <c r="H13" s="446"/>
      <c r="I13" s="446"/>
      <c r="J13" s="447"/>
      <c r="K13" s="445"/>
      <c r="L13" s="446"/>
      <c r="M13" s="446"/>
      <c r="N13" s="447"/>
      <c r="O13" s="442"/>
      <c r="P13" s="443"/>
    </row>
    <row r="14" spans="1:16" s="11" customFormat="1" ht="23.25" customHeight="1" thickBot="1" x14ac:dyDescent="0.2">
      <c r="B14" s="14" t="s">
        <v>41</v>
      </c>
      <c r="C14" s="427" t="s">
        <v>34</v>
      </c>
      <c r="D14" s="428"/>
      <c r="E14" s="429" t="s">
        <v>35</v>
      </c>
      <c r="F14" s="430"/>
      <c r="G14" s="427" t="s">
        <v>34</v>
      </c>
      <c r="H14" s="428"/>
      <c r="I14" s="429" t="s">
        <v>35</v>
      </c>
      <c r="J14" s="430"/>
      <c r="K14" s="431" t="s">
        <v>34</v>
      </c>
      <c r="L14" s="432"/>
      <c r="M14" s="433" t="s">
        <v>35</v>
      </c>
      <c r="N14" s="434"/>
      <c r="O14" s="444"/>
      <c r="P14" s="430"/>
    </row>
    <row r="15" spans="1:16" s="11" customFormat="1" ht="23.25" customHeight="1" thickTop="1" x14ac:dyDescent="0.15">
      <c r="B15" s="15">
        <v>1</v>
      </c>
      <c r="C15" s="423"/>
      <c r="D15" s="424"/>
      <c r="E15" s="425"/>
      <c r="F15" s="426"/>
      <c r="G15" s="423"/>
      <c r="H15" s="424"/>
      <c r="I15" s="425"/>
      <c r="J15" s="426"/>
      <c r="K15" s="423"/>
      <c r="L15" s="424"/>
      <c r="M15" s="425"/>
      <c r="N15" s="426"/>
      <c r="O15" s="420"/>
      <c r="P15" s="421"/>
    </row>
    <row r="16" spans="1:16" s="11" customFormat="1" ht="23.25" customHeight="1" x14ac:dyDescent="0.15">
      <c r="B16" s="16">
        <v>2</v>
      </c>
      <c r="C16" s="416"/>
      <c r="D16" s="417"/>
      <c r="E16" s="401"/>
      <c r="F16" s="402"/>
      <c r="G16" s="416"/>
      <c r="H16" s="417"/>
      <c r="I16" s="401"/>
      <c r="J16" s="402"/>
      <c r="K16" s="422"/>
      <c r="L16" s="417"/>
      <c r="M16" s="401"/>
      <c r="N16" s="402"/>
      <c r="O16" s="391"/>
      <c r="P16" s="392"/>
    </row>
    <row r="17" spans="2:16" s="11" customFormat="1" ht="23.25" customHeight="1" x14ac:dyDescent="0.15">
      <c r="B17" s="17">
        <v>3</v>
      </c>
      <c r="C17" s="385"/>
      <c r="D17" s="386"/>
      <c r="E17" s="387"/>
      <c r="F17" s="388"/>
      <c r="G17" s="416"/>
      <c r="H17" s="417"/>
      <c r="I17" s="387"/>
      <c r="J17" s="388"/>
      <c r="K17" s="403"/>
      <c r="L17" s="386"/>
      <c r="M17" s="387"/>
      <c r="N17" s="388"/>
      <c r="O17" s="391"/>
      <c r="P17" s="392"/>
    </row>
    <row r="18" spans="2:16" s="11" customFormat="1" ht="23.25" customHeight="1" x14ac:dyDescent="0.15">
      <c r="B18" s="18">
        <v>4</v>
      </c>
      <c r="C18" s="397"/>
      <c r="D18" s="398"/>
      <c r="E18" s="399"/>
      <c r="F18" s="400"/>
      <c r="G18" s="385"/>
      <c r="H18" s="386"/>
      <c r="I18" s="399"/>
      <c r="J18" s="400"/>
      <c r="K18" s="397"/>
      <c r="L18" s="398"/>
      <c r="M18" s="399"/>
      <c r="N18" s="400"/>
      <c r="O18" s="391"/>
      <c r="P18" s="392"/>
    </row>
    <row r="19" spans="2:16" s="11" customFormat="1" ht="23.25" customHeight="1" x14ac:dyDescent="0.15">
      <c r="B19" s="19">
        <v>5</v>
      </c>
      <c r="C19" s="414"/>
      <c r="D19" s="415"/>
      <c r="E19" s="399"/>
      <c r="F19" s="400"/>
      <c r="G19" s="414"/>
      <c r="H19" s="415"/>
      <c r="I19" s="412"/>
      <c r="J19" s="413"/>
      <c r="K19" s="414"/>
      <c r="L19" s="415"/>
      <c r="M19" s="412"/>
      <c r="N19" s="413"/>
      <c r="O19" s="418"/>
      <c r="P19" s="419"/>
    </row>
    <row r="20" spans="2:16" s="11" customFormat="1" ht="23.25" customHeight="1" x14ac:dyDescent="0.15">
      <c r="B20" s="20">
        <v>6</v>
      </c>
      <c r="C20" s="406"/>
      <c r="D20" s="407"/>
      <c r="E20" s="408"/>
      <c r="F20" s="409"/>
      <c r="G20" s="385"/>
      <c r="H20" s="386"/>
      <c r="I20" s="383"/>
      <c r="J20" s="384"/>
      <c r="K20" s="403"/>
      <c r="L20" s="386"/>
      <c r="M20" s="387"/>
      <c r="N20" s="388"/>
      <c r="O20" s="391"/>
      <c r="P20" s="392"/>
    </row>
    <row r="21" spans="2:16" s="11" customFormat="1" ht="23.25" customHeight="1" x14ac:dyDescent="0.15">
      <c r="B21" s="16">
        <v>7</v>
      </c>
      <c r="C21" s="385"/>
      <c r="D21" s="386"/>
      <c r="E21" s="399"/>
      <c r="F21" s="400"/>
      <c r="G21" s="397"/>
      <c r="H21" s="398"/>
      <c r="I21" s="401"/>
      <c r="J21" s="402"/>
      <c r="K21" s="397"/>
      <c r="L21" s="398"/>
      <c r="M21" s="401"/>
      <c r="N21" s="402"/>
      <c r="O21" s="391"/>
      <c r="P21" s="392"/>
    </row>
    <row r="22" spans="2:16" s="11" customFormat="1" ht="23.25" customHeight="1" x14ac:dyDescent="0.15">
      <c r="B22" s="17">
        <v>8</v>
      </c>
      <c r="C22" s="397"/>
      <c r="D22" s="398"/>
      <c r="E22" s="401"/>
      <c r="F22" s="402"/>
      <c r="G22" s="397"/>
      <c r="H22" s="398"/>
      <c r="I22" s="387"/>
      <c r="J22" s="388"/>
      <c r="K22" s="416"/>
      <c r="L22" s="417"/>
      <c r="M22" s="387"/>
      <c r="N22" s="388"/>
      <c r="O22" s="391"/>
      <c r="P22" s="392"/>
    </row>
    <row r="23" spans="2:16" s="11" customFormat="1" ht="23.25" customHeight="1" x14ac:dyDescent="0.15">
      <c r="B23" s="17">
        <v>9</v>
      </c>
      <c r="C23" s="397"/>
      <c r="D23" s="398"/>
      <c r="E23" s="401"/>
      <c r="F23" s="402"/>
      <c r="G23" s="397"/>
      <c r="H23" s="398"/>
      <c r="I23" s="399"/>
      <c r="J23" s="400"/>
      <c r="K23" s="403"/>
      <c r="L23" s="386"/>
      <c r="M23" s="399"/>
      <c r="N23" s="400"/>
      <c r="O23" s="391"/>
      <c r="P23" s="392"/>
    </row>
    <row r="24" spans="2:16" s="11" customFormat="1" ht="23.25" customHeight="1" x14ac:dyDescent="0.15">
      <c r="B24" s="19">
        <v>10</v>
      </c>
      <c r="C24" s="414"/>
      <c r="D24" s="415"/>
      <c r="E24" s="387"/>
      <c r="F24" s="388"/>
      <c r="G24" s="397"/>
      <c r="H24" s="398"/>
      <c r="I24" s="399"/>
      <c r="J24" s="400"/>
      <c r="K24" s="397"/>
      <c r="L24" s="398"/>
      <c r="M24" s="399"/>
      <c r="N24" s="400"/>
      <c r="O24" s="418"/>
      <c r="P24" s="419"/>
    </row>
    <row r="25" spans="2:16" s="11" customFormat="1" ht="23.25" customHeight="1" x14ac:dyDescent="0.15">
      <c r="B25" s="20">
        <v>11</v>
      </c>
      <c r="C25" s="385"/>
      <c r="D25" s="386"/>
      <c r="E25" s="408"/>
      <c r="F25" s="409"/>
      <c r="G25" s="404"/>
      <c r="H25" s="405"/>
      <c r="I25" s="408"/>
      <c r="J25" s="409"/>
      <c r="K25" s="404"/>
      <c r="L25" s="405"/>
      <c r="M25" s="408"/>
      <c r="N25" s="409"/>
      <c r="O25" s="391"/>
      <c r="P25" s="392"/>
    </row>
    <row r="26" spans="2:16" s="11" customFormat="1" ht="23.25" customHeight="1" x14ac:dyDescent="0.15">
      <c r="B26" s="18">
        <v>12</v>
      </c>
      <c r="C26" s="397"/>
      <c r="D26" s="398"/>
      <c r="E26" s="399"/>
      <c r="F26" s="400"/>
      <c r="G26" s="416"/>
      <c r="H26" s="417"/>
      <c r="I26" s="399"/>
      <c r="J26" s="400"/>
      <c r="K26" s="397"/>
      <c r="L26" s="398"/>
      <c r="M26" s="399"/>
      <c r="N26" s="400"/>
      <c r="O26" s="391"/>
      <c r="P26" s="392"/>
    </row>
    <row r="27" spans="2:16" s="11" customFormat="1" ht="23.25" customHeight="1" x14ac:dyDescent="0.15">
      <c r="B27" s="16">
        <v>13</v>
      </c>
      <c r="C27" s="397"/>
      <c r="D27" s="398"/>
      <c r="E27" s="399"/>
      <c r="F27" s="400"/>
      <c r="G27" s="385"/>
      <c r="H27" s="386"/>
      <c r="I27" s="399"/>
      <c r="J27" s="400"/>
      <c r="K27" s="397"/>
      <c r="L27" s="398"/>
      <c r="M27" s="401"/>
      <c r="N27" s="402"/>
      <c r="O27" s="391"/>
      <c r="P27" s="392"/>
    </row>
    <row r="28" spans="2:16" s="11" customFormat="1" ht="23.25" customHeight="1" x14ac:dyDescent="0.15">
      <c r="B28" s="18">
        <v>14</v>
      </c>
      <c r="C28" s="397"/>
      <c r="D28" s="398"/>
      <c r="E28" s="401"/>
      <c r="F28" s="402"/>
      <c r="G28" s="416"/>
      <c r="H28" s="417"/>
      <c r="I28" s="399"/>
      <c r="J28" s="400"/>
      <c r="K28" s="416"/>
      <c r="L28" s="417"/>
      <c r="M28" s="401"/>
      <c r="N28" s="402"/>
      <c r="O28" s="391"/>
      <c r="P28" s="392"/>
    </row>
    <row r="29" spans="2:16" s="11" customFormat="1" ht="23.25" customHeight="1" x14ac:dyDescent="0.15">
      <c r="B29" s="16">
        <v>15</v>
      </c>
      <c r="C29" s="414"/>
      <c r="D29" s="415"/>
      <c r="E29" s="387"/>
      <c r="F29" s="388"/>
      <c r="G29" s="385"/>
      <c r="H29" s="386"/>
      <c r="I29" s="412"/>
      <c r="J29" s="413"/>
      <c r="K29" s="385"/>
      <c r="L29" s="386"/>
      <c r="M29" s="412"/>
      <c r="N29" s="413"/>
      <c r="O29" s="391"/>
      <c r="P29" s="392"/>
    </row>
    <row r="30" spans="2:16" s="11" customFormat="1" ht="23.25" customHeight="1" x14ac:dyDescent="0.15">
      <c r="B30" s="21">
        <v>16</v>
      </c>
      <c r="C30" s="385"/>
      <c r="D30" s="386"/>
      <c r="E30" s="408"/>
      <c r="F30" s="409"/>
      <c r="G30" s="404"/>
      <c r="H30" s="405"/>
      <c r="I30" s="383"/>
      <c r="J30" s="384"/>
      <c r="K30" s="404"/>
      <c r="L30" s="405"/>
      <c r="M30" s="383"/>
      <c r="N30" s="384"/>
      <c r="O30" s="410"/>
      <c r="P30" s="411"/>
    </row>
    <row r="31" spans="2:16" s="11" customFormat="1" ht="23.25" customHeight="1" x14ac:dyDescent="0.15">
      <c r="B31" s="17">
        <v>17</v>
      </c>
      <c r="C31" s="397"/>
      <c r="D31" s="398"/>
      <c r="E31" s="401"/>
      <c r="F31" s="402"/>
      <c r="G31" s="416"/>
      <c r="H31" s="417"/>
      <c r="I31" s="387"/>
      <c r="J31" s="388"/>
      <c r="K31" s="416"/>
      <c r="L31" s="417"/>
      <c r="M31" s="387"/>
      <c r="N31" s="388"/>
      <c r="O31" s="391"/>
      <c r="P31" s="392"/>
    </row>
    <row r="32" spans="2:16" s="11" customFormat="1" ht="23.25" customHeight="1" x14ac:dyDescent="0.15">
      <c r="B32" s="17">
        <v>18</v>
      </c>
      <c r="C32" s="416"/>
      <c r="D32" s="417"/>
      <c r="E32" s="383"/>
      <c r="F32" s="384"/>
      <c r="G32" s="385"/>
      <c r="H32" s="386"/>
      <c r="I32" s="399"/>
      <c r="J32" s="400"/>
      <c r="K32" s="403"/>
      <c r="L32" s="386"/>
      <c r="M32" s="399"/>
      <c r="N32" s="400"/>
      <c r="O32" s="391"/>
      <c r="P32" s="392"/>
    </row>
    <row r="33" spans="1:16" s="11" customFormat="1" ht="23.25" customHeight="1" x14ac:dyDescent="0.15">
      <c r="B33" s="17">
        <v>19</v>
      </c>
      <c r="C33" s="416"/>
      <c r="D33" s="417"/>
      <c r="E33" s="401"/>
      <c r="F33" s="402"/>
      <c r="G33" s="397"/>
      <c r="H33" s="398"/>
      <c r="I33" s="399"/>
      <c r="J33" s="400"/>
      <c r="K33" s="416"/>
      <c r="L33" s="417"/>
      <c r="M33" s="399"/>
      <c r="N33" s="400"/>
      <c r="O33" s="391"/>
      <c r="P33" s="392"/>
    </row>
    <row r="34" spans="1:16" s="11" customFormat="1" ht="23.25" customHeight="1" x14ac:dyDescent="0.15">
      <c r="B34" s="19">
        <v>20</v>
      </c>
      <c r="C34" s="385"/>
      <c r="D34" s="386"/>
      <c r="E34" s="387"/>
      <c r="F34" s="388"/>
      <c r="G34" s="397"/>
      <c r="H34" s="398"/>
      <c r="I34" s="399"/>
      <c r="J34" s="400"/>
      <c r="K34" s="414"/>
      <c r="L34" s="415"/>
      <c r="M34" s="399"/>
      <c r="N34" s="400"/>
      <c r="O34" s="391"/>
      <c r="P34" s="392"/>
    </row>
    <row r="35" spans="1:16" s="11" customFormat="1" ht="23.25" customHeight="1" x14ac:dyDescent="0.15">
      <c r="B35" s="16">
        <v>21</v>
      </c>
      <c r="C35" s="404"/>
      <c r="D35" s="405"/>
      <c r="E35" s="408"/>
      <c r="F35" s="409"/>
      <c r="G35" s="404"/>
      <c r="H35" s="405"/>
      <c r="I35" s="408"/>
      <c r="J35" s="409"/>
      <c r="K35" s="406"/>
      <c r="L35" s="407"/>
      <c r="M35" s="408"/>
      <c r="N35" s="409"/>
      <c r="O35" s="410"/>
      <c r="P35" s="411"/>
    </row>
    <row r="36" spans="1:16" s="11" customFormat="1" ht="23.25" customHeight="1" x14ac:dyDescent="0.15">
      <c r="B36" s="17">
        <v>22</v>
      </c>
      <c r="C36" s="397"/>
      <c r="D36" s="398"/>
      <c r="E36" s="399"/>
      <c r="F36" s="400"/>
      <c r="G36" s="416"/>
      <c r="H36" s="417"/>
      <c r="I36" s="387"/>
      <c r="J36" s="388"/>
      <c r="K36" s="416"/>
      <c r="L36" s="417"/>
      <c r="M36" s="387"/>
      <c r="N36" s="388"/>
      <c r="O36" s="391"/>
      <c r="P36" s="392"/>
    </row>
    <row r="37" spans="1:16" s="11" customFormat="1" ht="23.25" customHeight="1" x14ac:dyDescent="0.15">
      <c r="B37" s="17">
        <v>23</v>
      </c>
      <c r="C37" s="397"/>
      <c r="D37" s="398"/>
      <c r="E37" s="399"/>
      <c r="F37" s="400"/>
      <c r="G37" s="416"/>
      <c r="H37" s="417"/>
      <c r="I37" s="399"/>
      <c r="J37" s="400"/>
      <c r="K37" s="403"/>
      <c r="L37" s="386"/>
      <c r="M37" s="399"/>
      <c r="N37" s="400"/>
      <c r="O37" s="391"/>
      <c r="P37" s="392"/>
    </row>
    <row r="38" spans="1:16" s="11" customFormat="1" ht="23.25" customHeight="1" x14ac:dyDescent="0.15">
      <c r="B38" s="17">
        <v>24</v>
      </c>
      <c r="C38" s="397"/>
      <c r="D38" s="398"/>
      <c r="E38" s="399"/>
      <c r="F38" s="400"/>
      <c r="G38" s="385"/>
      <c r="H38" s="386"/>
      <c r="I38" s="401"/>
      <c r="J38" s="402"/>
      <c r="K38" s="416"/>
      <c r="L38" s="417"/>
      <c r="M38" s="399"/>
      <c r="N38" s="400"/>
      <c r="O38" s="391"/>
      <c r="P38" s="392"/>
    </row>
    <row r="39" spans="1:16" s="11" customFormat="1" ht="23.25" customHeight="1" x14ac:dyDescent="0.15">
      <c r="B39" s="19">
        <v>25</v>
      </c>
      <c r="C39" s="397"/>
      <c r="D39" s="398"/>
      <c r="E39" s="412"/>
      <c r="F39" s="413"/>
      <c r="G39" s="414"/>
      <c r="H39" s="415"/>
      <c r="I39" s="412"/>
      <c r="J39" s="413"/>
      <c r="K39" s="414"/>
      <c r="L39" s="415"/>
      <c r="M39" s="399"/>
      <c r="N39" s="400"/>
      <c r="O39" s="391"/>
      <c r="P39" s="392"/>
    </row>
    <row r="40" spans="1:16" s="11" customFormat="1" ht="23.25" customHeight="1" x14ac:dyDescent="0.15">
      <c r="B40" s="16">
        <v>26</v>
      </c>
      <c r="C40" s="404"/>
      <c r="D40" s="405"/>
      <c r="E40" s="387"/>
      <c r="F40" s="388"/>
      <c r="G40" s="385"/>
      <c r="H40" s="386"/>
      <c r="I40" s="387"/>
      <c r="J40" s="388"/>
      <c r="K40" s="406"/>
      <c r="L40" s="407"/>
      <c r="M40" s="408"/>
      <c r="N40" s="409"/>
      <c r="O40" s="410"/>
      <c r="P40" s="411"/>
    </row>
    <row r="41" spans="1:16" s="11" customFormat="1" ht="23.25" customHeight="1" x14ac:dyDescent="0.15">
      <c r="B41" s="18">
        <v>27</v>
      </c>
      <c r="C41" s="385"/>
      <c r="D41" s="386"/>
      <c r="E41" s="399"/>
      <c r="F41" s="400"/>
      <c r="G41" s="397"/>
      <c r="H41" s="398"/>
      <c r="I41" s="401"/>
      <c r="J41" s="402"/>
      <c r="K41" s="403"/>
      <c r="L41" s="386"/>
      <c r="M41" s="399"/>
      <c r="N41" s="400"/>
      <c r="O41" s="391"/>
      <c r="P41" s="392"/>
    </row>
    <row r="42" spans="1:16" s="11" customFormat="1" ht="23.25" customHeight="1" x14ac:dyDescent="0.15">
      <c r="B42" s="18">
        <v>28</v>
      </c>
      <c r="C42" s="397"/>
      <c r="D42" s="398"/>
      <c r="E42" s="399"/>
      <c r="F42" s="400"/>
      <c r="G42" s="397"/>
      <c r="H42" s="398"/>
      <c r="I42" s="387"/>
      <c r="J42" s="388"/>
      <c r="K42" s="397"/>
      <c r="L42" s="398"/>
      <c r="M42" s="399"/>
      <c r="N42" s="400"/>
      <c r="O42" s="391"/>
      <c r="P42" s="392"/>
    </row>
    <row r="43" spans="1:16" s="11" customFormat="1" ht="23.25" customHeight="1" x14ac:dyDescent="0.15">
      <c r="B43" s="16">
        <v>29</v>
      </c>
      <c r="C43" s="397"/>
      <c r="D43" s="398"/>
      <c r="E43" s="399"/>
      <c r="F43" s="400"/>
      <c r="G43" s="397"/>
      <c r="H43" s="398"/>
      <c r="I43" s="399"/>
      <c r="J43" s="400"/>
      <c r="K43" s="397"/>
      <c r="L43" s="398"/>
      <c r="M43" s="399"/>
      <c r="N43" s="400"/>
      <c r="O43" s="391"/>
      <c r="P43" s="392"/>
    </row>
    <row r="44" spans="1:16" s="11" customFormat="1" ht="23.25" customHeight="1" thickBot="1" x14ac:dyDescent="0.2">
      <c r="B44" s="22">
        <v>30</v>
      </c>
      <c r="C44" s="393"/>
      <c r="D44" s="394"/>
      <c r="E44" s="395"/>
      <c r="F44" s="396"/>
      <c r="G44" s="393"/>
      <c r="H44" s="394"/>
      <c r="I44" s="395"/>
      <c r="J44" s="396"/>
      <c r="K44" s="393"/>
      <c r="L44" s="394"/>
      <c r="M44" s="395"/>
      <c r="N44" s="396"/>
      <c r="O44" s="379"/>
      <c r="P44" s="380"/>
    </row>
    <row r="45" spans="1:16" s="11" customFormat="1" ht="28.5" customHeight="1" thickBot="1" x14ac:dyDescent="0.2">
      <c r="B45" s="34" t="s">
        <v>43</v>
      </c>
      <c r="C45" s="381"/>
      <c r="D45" s="382"/>
      <c r="E45" s="383"/>
      <c r="F45" s="384"/>
      <c r="G45" s="385"/>
      <c r="H45" s="386"/>
      <c r="I45" s="387"/>
      <c r="J45" s="388"/>
      <c r="K45" s="381"/>
      <c r="L45" s="382"/>
      <c r="M45" s="389"/>
      <c r="N45" s="390"/>
      <c r="O45" s="368"/>
      <c r="P45" s="213"/>
    </row>
    <row r="46" spans="1:16" s="11" customFormat="1" ht="23.25" customHeight="1" thickBot="1" x14ac:dyDescent="0.2">
      <c r="B46" s="35"/>
      <c r="C46" s="369" t="s">
        <v>37</v>
      </c>
      <c r="D46" s="370"/>
      <c r="E46" s="371">
        <f>SUM(E15:F45)</f>
        <v>0</v>
      </c>
      <c r="F46" s="372"/>
      <c r="G46" s="373" t="s">
        <v>37</v>
      </c>
      <c r="H46" s="374"/>
      <c r="I46" s="371">
        <f>SUM(I15:J45)</f>
        <v>0</v>
      </c>
      <c r="J46" s="375"/>
      <c r="K46" s="376" t="s">
        <v>37</v>
      </c>
      <c r="L46" s="370"/>
      <c r="M46" s="377">
        <f>SUM(M15:N45)</f>
        <v>0</v>
      </c>
      <c r="N46" s="378"/>
      <c r="O46" s="379"/>
      <c r="P46" s="380"/>
    </row>
    <row r="47" spans="1:16" s="11" customFormat="1" ht="36.75" customHeight="1" thickBot="1" x14ac:dyDescent="0.2">
      <c r="A47" s="89"/>
      <c r="B47" s="359" t="s">
        <v>67</v>
      </c>
      <c r="C47" s="360"/>
      <c r="D47" s="360"/>
      <c r="E47" s="361"/>
      <c r="F47" s="362"/>
      <c r="G47" s="363"/>
      <c r="H47" s="364"/>
      <c r="I47" s="365" t="s">
        <v>69</v>
      </c>
      <c r="J47" s="360"/>
      <c r="K47" s="360"/>
      <c r="L47" s="361"/>
      <c r="M47" s="366">
        <f>SUM(E46,I46,M46)</f>
        <v>0</v>
      </c>
      <c r="N47" s="366"/>
      <c r="O47" s="366"/>
      <c r="P47" s="367"/>
    </row>
  </sheetData>
  <sheetProtection formatCells="0" formatColumns="0" formatRows="0" insertColumns="0" insertRows="0" insertHyperlinks="0" deleteColumns="0" deleteRows="0" sort="0" autoFilter="0" pivotTables="0"/>
  <mergeCells count="244">
    <mergeCell ref="C14:D14"/>
    <mergeCell ref="E14:F14"/>
    <mergeCell ref="G14:H14"/>
    <mergeCell ref="I14:J14"/>
    <mergeCell ref="K14:L14"/>
    <mergeCell ref="M14:N14"/>
    <mergeCell ref="B1:P1"/>
    <mergeCell ref="E10:H10"/>
    <mergeCell ref="L10:O10"/>
    <mergeCell ref="C12:F12"/>
    <mergeCell ref="G12:J12"/>
    <mergeCell ref="K12:N12"/>
    <mergeCell ref="O12:P14"/>
    <mergeCell ref="C13:F13"/>
    <mergeCell ref="G13:J13"/>
    <mergeCell ref="K13:N13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I15:J15"/>
    <mergeCell ref="K15:L15"/>
    <mergeCell ref="M15:N15"/>
    <mergeCell ref="O17:P17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G17:H17"/>
    <mergeCell ref="I17:J17"/>
    <mergeCell ref="K17:L17"/>
    <mergeCell ref="M17:N17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O25:P25"/>
    <mergeCell ref="C26:D26"/>
    <mergeCell ref="E26:F26"/>
    <mergeCell ref="G26:H26"/>
    <mergeCell ref="I26:J26"/>
    <mergeCell ref="K26:L26"/>
    <mergeCell ref="M26:N26"/>
    <mergeCell ref="O26:P26"/>
    <mergeCell ref="C25:D25"/>
    <mergeCell ref="E25:F25"/>
    <mergeCell ref="G25:H25"/>
    <mergeCell ref="I25:J25"/>
    <mergeCell ref="K25:L25"/>
    <mergeCell ref="M25:N25"/>
    <mergeCell ref="O27:P27"/>
    <mergeCell ref="C28:D28"/>
    <mergeCell ref="E28:F28"/>
    <mergeCell ref="G28:H28"/>
    <mergeCell ref="I28:J28"/>
    <mergeCell ref="K28:L28"/>
    <mergeCell ref="M28:N28"/>
    <mergeCell ref="O28:P28"/>
    <mergeCell ref="C27:D27"/>
    <mergeCell ref="E27:F27"/>
    <mergeCell ref="G27:H27"/>
    <mergeCell ref="I27:J27"/>
    <mergeCell ref="K27:L27"/>
    <mergeCell ref="M27:N27"/>
    <mergeCell ref="O29:P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O31:P31"/>
    <mergeCell ref="C32:D32"/>
    <mergeCell ref="E32:F32"/>
    <mergeCell ref="G32:H32"/>
    <mergeCell ref="I32:J32"/>
    <mergeCell ref="K32:L32"/>
    <mergeCell ref="M32:N32"/>
    <mergeCell ref="O32:P32"/>
    <mergeCell ref="C31:D31"/>
    <mergeCell ref="E31:F31"/>
    <mergeCell ref="G31:H31"/>
    <mergeCell ref="I31:J31"/>
    <mergeCell ref="K31:L31"/>
    <mergeCell ref="M31:N31"/>
    <mergeCell ref="O33:P33"/>
    <mergeCell ref="C34:D34"/>
    <mergeCell ref="E34:F34"/>
    <mergeCell ref="G34:H34"/>
    <mergeCell ref="I34:J34"/>
    <mergeCell ref="K34:L34"/>
    <mergeCell ref="M34:N34"/>
    <mergeCell ref="O34:P34"/>
    <mergeCell ref="C33:D33"/>
    <mergeCell ref="E33:F33"/>
    <mergeCell ref="G33:H33"/>
    <mergeCell ref="I33:J33"/>
    <mergeCell ref="K33:L33"/>
    <mergeCell ref="M33:N33"/>
    <mergeCell ref="O35:P35"/>
    <mergeCell ref="C36:D36"/>
    <mergeCell ref="E36:F36"/>
    <mergeCell ref="G36:H36"/>
    <mergeCell ref="I36:J36"/>
    <mergeCell ref="K36:L36"/>
    <mergeCell ref="M36:N36"/>
    <mergeCell ref="O36:P36"/>
    <mergeCell ref="C35:D35"/>
    <mergeCell ref="E35:F35"/>
    <mergeCell ref="G35:H35"/>
    <mergeCell ref="I35:J35"/>
    <mergeCell ref="K35:L35"/>
    <mergeCell ref="M35:N35"/>
    <mergeCell ref="O37:P37"/>
    <mergeCell ref="C38:D38"/>
    <mergeCell ref="E38:F38"/>
    <mergeCell ref="G38:H38"/>
    <mergeCell ref="I38:J38"/>
    <mergeCell ref="K38:L38"/>
    <mergeCell ref="M38:N38"/>
    <mergeCell ref="O38:P38"/>
    <mergeCell ref="C37:D37"/>
    <mergeCell ref="E37:F37"/>
    <mergeCell ref="G37:H37"/>
    <mergeCell ref="I37:J37"/>
    <mergeCell ref="K37:L37"/>
    <mergeCell ref="M37:N37"/>
    <mergeCell ref="O39:P39"/>
    <mergeCell ref="C40:D40"/>
    <mergeCell ref="E40:F40"/>
    <mergeCell ref="G40:H40"/>
    <mergeCell ref="I40:J40"/>
    <mergeCell ref="K40:L40"/>
    <mergeCell ref="M40:N40"/>
    <mergeCell ref="O40:P40"/>
    <mergeCell ref="C39:D39"/>
    <mergeCell ref="E39:F39"/>
    <mergeCell ref="G39:H39"/>
    <mergeCell ref="I39:J39"/>
    <mergeCell ref="K39:L39"/>
    <mergeCell ref="M39:N39"/>
    <mergeCell ref="O41:P41"/>
    <mergeCell ref="C42:D42"/>
    <mergeCell ref="E42:F42"/>
    <mergeCell ref="G42:H42"/>
    <mergeCell ref="I42:J42"/>
    <mergeCell ref="K42:L42"/>
    <mergeCell ref="M42:N42"/>
    <mergeCell ref="O42:P42"/>
    <mergeCell ref="C41:D41"/>
    <mergeCell ref="E41:F41"/>
    <mergeCell ref="G41:H41"/>
    <mergeCell ref="I41:J41"/>
    <mergeCell ref="K41:L41"/>
    <mergeCell ref="M41:N41"/>
    <mergeCell ref="O43:P43"/>
    <mergeCell ref="C44:D44"/>
    <mergeCell ref="E44:F44"/>
    <mergeCell ref="G44:H44"/>
    <mergeCell ref="I44:J44"/>
    <mergeCell ref="K44:L44"/>
    <mergeCell ref="M44:N44"/>
    <mergeCell ref="O44:P44"/>
    <mergeCell ref="C43:D43"/>
    <mergeCell ref="E43:F43"/>
    <mergeCell ref="G43:H43"/>
    <mergeCell ref="I43:J43"/>
    <mergeCell ref="K43:L43"/>
    <mergeCell ref="M43:N43"/>
    <mergeCell ref="B47:E47"/>
    <mergeCell ref="F47:H47"/>
    <mergeCell ref="I47:L47"/>
    <mergeCell ref="M47:P47"/>
    <mergeCell ref="O45:P45"/>
    <mergeCell ref="C46:D46"/>
    <mergeCell ref="E46:F46"/>
    <mergeCell ref="G46:H46"/>
    <mergeCell ref="I46:J46"/>
    <mergeCell ref="K46:L46"/>
    <mergeCell ref="M46:N46"/>
    <mergeCell ref="O46:P46"/>
    <mergeCell ref="C45:D45"/>
    <mergeCell ref="E45:F45"/>
    <mergeCell ref="G45:H45"/>
    <mergeCell ref="I45:J45"/>
    <mergeCell ref="K45:L45"/>
    <mergeCell ref="M45:N45"/>
  </mergeCells>
  <phoneticPr fontId="2"/>
  <dataValidations count="1">
    <dataValidation imeMode="on" allowBlank="1" showInputMessage="1" showErrorMessage="1" sqref="O15:P46 C12:C13 K12:K13 G12:G13" xr:uid="{AF6C583A-37BB-48C0-9763-9447FAFA0B76}"/>
  </dataValidations>
  <pageMargins left="0.98425196850393704" right="0.59055118110236227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CC1A-76AA-4670-88E5-E8B1C3494E41}">
  <sheetPr>
    <tabColor theme="5" tint="0.59999389629810485"/>
  </sheetPr>
  <dimension ref="A1:AC47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s="23" customFormat="1" ht="30" customHeight="1" x14ac:dyDescent="0.15">
      <c r="L1" s="36" t="s">
        <v>107</v>
      </c>
      <c r="M1" s="37"/>
      <c r="N1" s="90" t="s">
        <v>94</v>
      </c>
    </row>
    <row r="2" spans="1:25" s="2" customFormat="1" ht="22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5" s="2" customFormat="1" ht="30" customHeight="1" x14ac:dyDescent="0.15">
      <c r="A3" s="91"/>
      <c r="D3" s="26"/>
      <c r="E3" s="26"/>
      <c r="F3" s="26"/>
      <c r="G3" s="26"/>
      <c r="H3" s="356" t="s">
        <v>22</v>
      </c>
      <c r="I3" s="356"/>
      <c r="J3" s="356"/>
      <c r="K3" s="356"/>
      <c r="L3" s="356"/>
      <c r="M3" s="356"/>
      <c r="N3" s="356" t="s">
        <v>23</v>
      </c>
      <c r="O3" s="356"/>
      <c r="P3" s="515"/>
      <c r="Q3" s="509"/>
      <c r="R3" s="509"/>
      <c r="S3" s="491"/>
      <c r="W3" s="26"/>
    </row>
    <row r="4" spans="1:25" s="2" customFormat="1" ht="30" customHeight="1" x14ac:dyDescent="0.15">
      <c r="A4" s="26"/>
      <c r="B4" s="26"/>
      <c r="C4" s="26"/>
      <c r="D4" s="26"/>
      <c r="E4" s="49"/>
      <c r="F4" s="49"/>
      <c r="G4" s="49"/>
      <c r="H4" s="515" t="s">
        <v>24</v>
      </c>
      <c r="I4" s="491"/>
      <c r="J4" s="515"/>
      <c r="K4" s="509"/>
      <c r="L4" s="509"/>
      <c r="M4" s="491"/>
      <c r="N4" s="357" t="s">
        <v>32</v>
      </c>
      <c r="O4" s="30" t="s">
        <v>33</v>
      </c>
      <c r="P4" s="511"/>
      <c r="Q4" s="512"/>
      <c r="R4" s="512"/>
      <c r="S4" s="513"/>
      <c r="W4" s="26"/>
    </row>
    <row r="5" spans="1:25" s="2" customFormat="1" ht="30" customHeight="1" x14ac:dyDescent="0.15">
      <c r="A5" s="26"/>
      <c r="B5" s="26"/>
      <c r="C5" s="26"/>
      <c r="D5" s="26"/>
      <c r="E5" s="26"/>
      <c r="F5" s="26"/>
      <c r="G5" s="26"/>
      <c r="H5" s="356" t="s">
        <v>45</v>
      </c>
      <c r="I5" s="356"/>
      <c r="J5" s="356"/>
      <c r="K5" s="356"/>
      <c r="L5" s="356"/>
      <c r="M5" s="356"/>
      <c r="N5" s="358"/>
      <c r="O5" s="114" t="s">
        <v>21</v>
      </c>
      <c r="P5" s="511"/>
      <c r="Q5" s="512"/>
      <c r="R5" s="512"/>
      <c r="S5" s="513"/>
      <c r="W5" s="26"/>
    </row>
    <row r="6" spans="1:25" s="2" customFormat="1" ht="22.5" customHeight="1" x14ac:dyDescent="0.15">
      <c r="A6" s="92"/>
      <c r="B6" s="92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93"/>
      <c r="S6" s="93"/>
      <c r="T6" s="94"/>
      <c r="U6" s="94"/>
      <c r="V6" s="94"/>
      <c r="W6" s="94"/>
    </row>
    <row r="7" spans="1:25" ht="22.5" customHeight="1" x14ac:dyDescent="0.15">
      <c r="A7" s="46" t="s">
        <v>52</v>
      </c>
    </row>
    <row r="8" spans="1:25" ht="22.5" customHeight="1" x14ac:dyDescent="0.15">
      <c r="A8" s="42" t="s">
        <v>76</v>
      </c>
    </row>
    <row r="9" spans="1:25" ht="22.5" customHeight="1" x14ac:dyDescent="0.15">
      <c r="A9" s="44" t="s">
        <v>85</v>
      </c>
    </row>
    <row r="10" spans="1:25" ht="22.5" customHeight="1" x14ac:dyDescent="0.15">
      <c r="A10" s="42" t="s">
        <v>86</v>
      </c>
    </row>
    <row r="11" spans="1:25" ht="22.5" customHeight="1" x14ac:dyDescent="0.15">
      <c r="A11" s="42" t="s">
        <v>102</v>
      </c>
    </row>
    <row r="12" spans="1:25" ht="22.5" customHeight="1" x14ac:dyDescent="0.15">
      <c r="A12" s="43" t="s">
        <v>108</v>
      </c>
    </row>
    <row r="13" spans="1:25" ht="22.5" customHeight="1" x14ac:dyDescent="0.15">
      <c r="A13" s="42" t="s">
        <v>109</v>
      </c>
    </row>
    <row r="14" spans="1:25" ht="22.5" customHeight="1" x14ac:dyDescent="0.15">
      <c r="A14" s="119"/>
    </row>
    <row r="15" spans="1:25" s="2" customFormat="1" ht="30" customHeight="1" x14ac:dyDescent="0.15">
      <c r="A15" s="24" t="s">
        <v>49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93"/>
      <c r="S15" s="93"/>
      <c r="T15" s="94"/>
      <c r="U15" s="94"/>
      <c r="V15" s="94"/>
      <c r="W15" s="94"/>
    </row>
    <row r="16" spans="1:25" s="119" customFormat="1" ht="22.5" customHeight="1" thickBot="1" x14ac:dyDescent="0.2">
      <c r="A16" s="53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2:24" s="27" customFormat="1" ht="30" customHeight="1" thickBot="1" x14ac:dyDescent="0.2">
      <c r="B17" s="498" t="s">
        <v>9</v>
      </c>
      <c r="C17" s="501" t="s">
        <v>4</v>
      </c>
      <c r="D17" s="514"/>
      <c r="E17" s="503" t="s">
        <v>51</v>
      </c>
      <c r="F17" s="504"/>
      <c r="G17" s="504"/>
      <c r="H17" s="504"/>
      <c r="I17" s="504"/>
      <c r="J17" s="505"/>
      <c r="K17" s="506" t="s">
        <v>95</v>
      </c>
      <c r="L17" s="506"/>
      <c r="M17" s="506"/>
      <c r="N17" s="506"/>
      <c r="O17" s="506"/>
      <c r="P17" s="507"/>
      <c r="Q17" s="508" t="s">
        <v>3</v>
      </c>
      <c r="R17" s="508"/>
      <c r="S17" s="508"/>
      <c r="T17" s="484"/>
      <c r="U17" s="484"/>
      <c r="V17" s="484"/>
      <c r="W17" s="484"/>
    </row>
    <row r="18" spans="2:24" s="27" customFormat="1" ht="30" customHeight="1" thickBot="1" x14ac:dyDescent="0.2">
      <c r="B18" s="499"/>
      <c r="C18" s="490" t="s">
        <v>0</v>
      </c>
      <c r="D18" s="509"/>
      <c r="E18" s="492" t="s">
        <v>104</v>
      </c>
      <c r="F18" s="493"/>
      <c r="G18" s="493"/>
      <c r="H18" s="493"/>
      <c r="I18" s="493"/>
      <c r="J18" s="494"/>
      <c r="K18" s="495" t="s">
        <v>62</v>
      </c>
      <c r="L18" s="493"/>
      <c r="M18" s="493"/>
      <c r="N18" s="493"/>
      <c r="O18" s="493"/>
      <c r="P18" s="496"/>
      <c r="Q18" s="508"/>
      <c r="R18" s="508"/>
      <c r="S18" s="508"/>
      <c r="T18" s="497"/>
      <c r="U18" s="497"/>
      <c r="V18" s="497"/>
      <c r="W18" s="497"/>
    </row>
    <row r="19" spans="2:24" s="27" customFormat="1" ht="30" customHeight="1" thickBot="1" x14ac:dyDescent="0.2">
      <c r="B19" s="499"/>
      <c r="C19" s="490" t="s">
        <v>10</v>
      </c>
      <c r="D19" s="509"/>
      <c r="E19" s="490" t="s">
        <v>1</v>
      </c>
      <c r="F19" s="509"/>
      <c r="G19" s="509"/>
      <c r="H19" s="509"/>
      <c r="I19" s="509"/>
      <c r="J19" s="491"/>
      <c r="K19" s="356" t="s">
        <v>1</v>
      </c>
      <c r="L19" s="356"/>
      <c r="M19" s="356"/>
      <c r="N19" s="356"/>
      <c r="O19" s="356"/>
      <c r="P19" s="510"/>
      <c r="Q19" s="508"/>
      <c r="R19" s="508"/>
      <c r="S19" s="508"/>
      <c r="T19" s="484"/>
      <c r="U19" s="484"/>
      <c r="V19" s="484"/>
      <c r="W19" s="484"/>
    </row>
    <row r="20" spans="2:24" s="27" customFormat="1" ht="30" customHeight="1" thickBot="1" x14ac:dyDescent="0.2">
      <c r="B20" s="500"/>
      <c r="C20" s="485" t="s">
        <v>2</v>
      </c>
      <c r="D20" s="487"/>
      <c r="E20" s="485" t="s">
        <v>50</v>
      </c>
      <c r="F20" s="487"/>
      <c r="G20" s="487"/>
      <c r="H20" s="487"/>
      <c r="I20" s="487"/>
      <c r="J20" s="486"/>
      <c r="K20" s="488" t="s">
        <v>31</v>
      </c>
      <c r="L20" s="488"/>
      <c r="M20" s="488"/>
      <c r="N20" s="488"/>
      <c r="O20" s="488"/>
      <c r="P20" s="489"/>
      <c r="Q20" s="508"/>
      <c r="R20" s="508"/>
      <c r="S20" s="508"/>
      <c r="T20" s="484"/>
      <c r="U20" s="484"/>
      <c r="V20" s="484"/>
      <c r="W20" s="484"/>
    </row>
    <row r="21" spans="2:24" s="9" customFormat="1" ht="30" customHeight="1" thickBot="1" x14ac:dyDescent="0.2">
      <c r="B21" s="472"/>
      <c r="C21" s="473"/>
      <c r="D21" s="473"/>
      <c r="E21" s="475"/>
      <c r="F21" s="476"/>
      <c r="G21" s="476"/>
      <c r="H21" s="476"/>
      <c r="I21" s="476"/>
      <c r="J21" s="477"/>
      <c r="K21" s="478"/>
      <c r="L21" s="476"/>
      <c r="M21" s="476"/>
      <c r="N21" s="476"/>
      <c r="O21" s="476"/>
      <c r="P21" s="479"/>
      <c r="Q21" s="480">
        <f>SUM(E21:P21)</f>
        <v>0</v>
      </c>
      <c r="R21" s="481"/>
      <c r="S21" s="482"/>
      <c r="T21" s="483"/>
      <c r="U21" s="483"/>
      <c r="V21" s="483"/>
      <c r="W21" s="483"/>
    </row>
    <row r="22" spans="2:24" s="9" customFormat="1" ht="30" customHeight="1" thickBot="1" x14ac:dyDescent="0.2">
      <c r="B22" s="95"/>
      <c r="C22" s="95"/>
      <c r="D22" s="95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  <c r="S22" s="98"/>
      <c r="T22" s="96"/>
      <c r="U22" s="96"/>
      <c r="V22" s="96"/>
      <c r="W22" s="96"/>
    </row>
    <row r="23" spans="2:24" s="27" customFormat="1" ht="30" customHeight="1" thickBot="1" x14ac:dyDescent="0.2">
      <c r="B23" s="498" t="s">
        <v>9</v>
      </c>
      <c r="C23" s="501" t="s">
        <v>4</v>
      </c>
      <c r="D23" s="502"/>
      <c r="E23" s="503" t="s">
        <v>51</v>
      </c>
      <c r="F23" s="504"/>
      <c r="G23" s="504"/>
      <c r="H23" s="504"/>
      <c r="I23" s="504"/>
      <c r="J23" s="505"/>
      <c r="K23" s="506" t="s">
        <v>95</v>
      </c>
      <c r="L23" s="506"/>
      <c r="M23" s="506"/>
      <c r="N23" s="506"/>
      <c r="O23" s="506"/>
      <c r="P23" s="507"/>
      <c r="Q23" s="508" t="s">
        <v>3</v>
      </c>
      <c r="R23" s="508"/>
      <c r="S23" s="508"/>
      <c r="T23" s="484"/>
      <c r="U23" s="484"/>
      <c r="V23" s="484"/>
      <c r="W23" s="484"/>
    </row>
    <row r="24" spans="2:24" s="27" customFormat="1" ht="30" customHeight="1" thickBot="1" x14ac:dyDescent="0.2">
      <c r="B24" s="499"/>
      <c r="C24" s="490" t="s">
        <v>0</v>
      </c>
      <c r="D24" s="491"/>
      <c r="E24" s="492" t="s">
        <v>104</v>
      </c>
      <c r="F24" s="493"/>
      <c r="G24" s="493"/>
      <c r="H24" s="493"/>
      <c r="I24" s="493"/>
      <c r="J24" s="494"/>
      <c r="K24" s="495" t="s">
        <v>62</v>
      </c>
      <c r="L24" s="493"/>
      <c r="M24" s="493"/>
      <c r="N24" s="493"/>
      <c r="O24" s="493"/>
      <c r="P24" s="496"/>
      <c r="Q24" s="508"/>
      <c r="R24" s="508"/>
      <c r="S24" s="508"/>
      <c r="T24" s="497"/>
      <c r="U24" s="497"/>
      <c r="V24" s="497"/>
      <c r="W24" s="497"/>
    </row>
    <row r="25" spans="2:24" s="27" customFormat="1" ht="30" customHeight="1" thickBot="1" x14ac:dyDescent="0.2">
      <c r="B25" s="499"/>
      <c r="C25" s="490" t="s">
        <v>10</v>
      </c>
      <c r="D25" s="491"/>
      <c r="E25" s="490" t="s">
        <v>1</v>
      </c>
      <c r="F25" s="509"/>
      <c r="G25" s="509"/>
      <c r="H25" s="509"/>
      <c r="I25" s="509"/>
      <c r="J25" s="491"/>
      <c r="K25" s="356" t="s">
        <v>1</v>
      </c>
      <c r="L25" s="356"/>
      <c r="M25" s="356"/>
      <c r="N25" s="356"/>
      <c r="O25" s="356"/>
      <c r="P25" s="510"/>
      <c r="Q25" s="508"/>
      <c r="R25" s="508"/>
      <c r="S25" s="508"/>
      <c r="T25" s="484"/>
      <c r="U25" s="484"/>
      <c r="V25" s="484"/>
      <c r="W25" s="484"/>
    </row>
    <row r="26" spans="2:24" s="27" customFormat="1" ht="30" customHeight="1" thickBot="1" x14ac:dyDescent="0.2">
      <c r="B26" s="500"/>
      <c r="C26" s="485" t="s">
        <v>2</v>
      </c>
      <c r="D26" s="486"/>
      <c r="E26" s="485" t="s">
        <v>50</v>
      </c>
      <c r="F26" s="487"/>
      <c r="G26" s="487"/>
      <c r="H26" s="487"/>
      <c r="I26" s="487"/>
      <c r="J26" s="486"/>
      <c r="K26" s="488" t="s">
        <v>31</v>
      </c>
      <c r="L26" s="488"/>
      <c r="M26" s="488"/>
      <c r="N26" s="488"/>
      <c r="O26" s="488"/>
      <c r="P26" s="489"/>
      <c r="Q26" s="508"/>
      <c r="R26" s="508"/>
      <c r="S26" s="508"/>
      <c r="T26" s="484"/>
      <c r="U26" s="484"/>
      <c r="V26" s="484"/>
      <c r="W26" s="484"/>
    </row>
    <row r="27" spans="2:24" s="9" customFormat="1" ht="30" customHeight="1" thickBot="1" x14ac:dyDescent="0.2">
      <c r="B27" s="472"/>
      <c r="C27" s="473"/>
      <c r="D27" s="474"/>
      <c r="E27" s="475"/>
      <c r="F27" s="476"/>
      <c r="G27" s="476"/>
      <c r="H27" s="476"/>
      <c r="I27" s="476"/>
      <c r="J27" s="477"/>
      <c r="K27" s="478"/>
      <c r="L27" s="476"/>
      <c r="M27" s="476"/>
      <c r="N27" s="476"/>
      <c r="O27" s="476"/>
      <c r="P27" s="479"/>
      <c r="Q27" s="480">
        <f>SUM(E27:P27)</f>
        <v>0</v>
      </c>
      <c r="R27" s="481"/>
      <c r="S27" s="482"/>
      <c r="T27" s="483"/>
      <c r="U27" s="483"/>
      <c r="V27" s="483"/>
      <c r="W27" s="483"/>
    </row>
    <row r="28" spans="2:24" s="27" customFormat="1" ht="30" customHeight="1" thickBot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X28" s="28"/>
    </row>
    <row r="29" spans="2:24" s="27" customFormat="1" ht="30" customHeight="1" thickBot="1" x14ac:dyDescent="0.2">
      <c r="B29" s="498" t="s">
        <v>9</v>
      </c>
      <c r="C29" s="501" t="s">
        <v>4</v>
      </c>
      <c r="D29" s="502"/>
      <c r="E29" s="503" t="s">
        <v>51</v>
      </c>
      <c r="F29" s="504"/>
      <c r="G29" s="504"/>
      <c r="H29" s="504"/>
      <c r="I29" s="504"/>
      <c r="J29" s="505"/>
      <c r="K29" s="506" t="s">
        <v>95</v>
      </c>
      <c r="L29" s="506"/>
      <c r="M29" s="506"/>
      <c r="N29" s="506"/>
      <c r="O29" s="506"/>
      <c r="P29" s="507"/>
      <c r="Q29" s="508" t="s">
        <v>3</v>
      </c>
      <c r="R29" s="508"/>
      <c r="S29" s="508"/>
      <c r="T29" s="484"/>
      <c r="U29" s="484"/>
      <c r="V29" s="484"/>
      <c r="W29" s="484"/>
    </row>
    <row r="30" spans="2:24" s="27" customFormat="1" ht="30" customHeight="1" thickBot="1" x14ac:dyDescent="0.2">
      <c r="B30" s="499"/>
      <c r="C30" s="490" t="s">
        <v>0</v>
      </c>
      <c r="D30" s="491"/>
      <c r="E30" s="492" t="s">
        <v>104</v>
      </c>
      <c r="F30" s="493"/>
      <c r="G30" s="493"/>
      <c r="H30" s="493"/>
      <c r="I30" s="493"/>
      <c r="J30" s="494"/>
      <c r="K30" s="495" t="s">
        <v>62</v>
      </c>
      <c r="L30" s="493"/>
      <c r="M30" s="493"/>
      <c r="N30" s="493"/>
      <c r="O30" s="493"/>
      <c r="P30" s="496"/>
      <c r="Q30" s="508"/>
      <c r="R30" s="508"/>
      <c r="S30" s="508"/>
      <c r="T30" s="497"/>
      <c r="U30" s="497"/>
      <c r="V30" s="497"/>
      <c r="W30" s="497"/>
    </row>
    <row r="31" spans="2:24" s="27" customFormat="1" ht="30" customHeight="1" thickBot="1" x14ac:dyDescent="0.2">
      <c r="B31" s="499"/>
      <c r="C31" s="490" t="s">
        <v>10</v>
      </c>
      <c r="D31" s="491"/>
      <c r="E31" s="490" t="s">
        <v>1</v>
      </c>
      <c r="F31" s="509"/>
      <c r="G31" s="509"/>
      <c r="H31" s="509"/>
      <c r="I31" s="509"/>
      <c r="J31" s="491"/>
      <c r="K31" s="356" t="s">
        <v>1</v>
      </c>
      <c r="L31" s="356"/>
      <c r="M31" s="356"/>
      <c r="N31" s="356"/>
      <c r="O31" s="356"/>
      <c r="P31" s="510"/>
      <c r="Q31" s="508"/>
      <c r="R31" s="508"/>
      <c r="S31" s="508"/>
      <c r="T31" s="484"/>
      <c r="U31" s="484"/>
      <c r="V31" s="484"/>
      <c r="W31" s="484"/>
    </row>
    <row r="32" spans="2:24" s="27" customFormat="1" ht="30" customHeight="1" thickBot="1" x14ac:dyDescent="0.2">
      <c r="B32" s="500"/>
      <c r="C32" s="485" t="s">
        <v>2</v>
      </c>
      <c r="D32" s="486"/>
      <c r="E32" s="485" t="s">
        <v>50</v>
      </c>
      <c r="F32" s="487"/>
      <c r="G32" s="487"/>
      <c r="H32" s="487"/>
      <c r="I32" s="487"/>
      <c r="J32" s="486"/>
      <c r="K32" s="488" t="s">
        <v>31</v>
      </c>
      <c r="L32" s="488"/>
      <c r="M32" s="488"/>
      <c r="N32" s="488"/>
      <c r="O32" s="488"/>
      <c r="P32" s="489"/>
      <c r="Q32" s="508"/>
      <c r="R32" s="508"/>
      <c r="S32" s="508"/>
      <c r="T32" s="484"/>
      <c r="U32" s="484"/>
      <c r="V32" s="484"/>
      <c r="W32" s="484"/>
    </row>
    <row r="33" spans="1:29" s="9" customFormat="1" ht="30" customHeight="1" thickBot="1" x14ac:dyDescent="0.2">
      <c r="B33" s="472"/>
      <c r="C33" s="473"/>
      <c r="D33" s="474"/>
      <c r="E33" s="475"/>
      <c r="F33" s="476"/>
      <c r="G33" s="476"/>
      <c r="H33" s="476"/>
      <c r="I33" s="476"/>
      <c r="J33" s="477"/>
      <c r="K33" s="478"/>
      <c r="L33" s="476"/>
      <c r="M33" s="476"/>
      <c r="N33" s="476"/>
      <c r="O33" s="476"/>
      <c r="P33" s="479"/>
      <c r="Q33" s="480">
        <f>SUM(E33:P33)</f>
        <v>0</v>
      </c>
      <c r="R33" s="481"/>
      <c r="S33" s="482"/>
      <c r="T33" s="483"/>
      <c r="U33" s="483"/>
      <c r="V33" s="483"/>
      <c r="W33" s="483"/>
    </row>
    <row r="34" spans="1:29" s="9" customFormat="1" ht="30" customHeight="1" thickBot="1" x14ac:dyDescent="0.2">
      <c r="B34" s="95"/>
      <c r="C34" s="95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7"/>
      <c r="S34" s="98"/>
      <c r="T34" s="96"/>
      <c r="U34" s="96"/>
      <c r="V34" s="96"/>
      <c r="W34" s="96"/>
    </row>
    <row r="35" spans="1:29" s="27" customFormat="1" ht="30" customHeight="1" thickBot="1" x14ac:dyDescent="0.2">
      <c r="B35" s="498" t="s">
        <v>9</v>
      </c>
      <c r="C35" s="501" t="s">
        <v>4</v>
      </c>
      <c r="D35" s="502"/>
      <c r="E35" s="503" t="s">
        <v>51</v>
      </c>
      <c r="F35" s="504"/>
      <c r="G35" s="504"/>
      <c r="H35" s="504"/>
      <c r="I35" s="504"/>
      <c r="J35" s="505"/>
      <c r="K35" s="506" t="s">
        <v>95</v>
      </c>
      <c r="L35" s="506"/>
      <c r="M35" s="506"/>
      <c r="N35" s="506"/>
      <c r="O35" s="506"/>
      <c r="P35" s="507"/>
      <c r="Q35" s="508" t="s">
        <v>3</v>
      </c>
      <c r="R35" s="508"/>
      <c r="S35" s="508"/>
      <c r="T35" s="484"/>
      <c r="U35" s="484"/>
      <c r="V35" s="484"/>
      <c r="W35" s="484"/>
    </row>
    <row r="36" spans="1:29" s="27" customFormat="1" ht="30" customHeight="1" thickBot="1" x14ac:dyDescent="0.2">
      <c r="B36" s="499"/>
      <c r="C36" s="490" t="s">
        <v>0</v>
      </c>
      <c r="D36" s="491"/>
      <c r="E36" s="492" t="s">
        <v>104</v>
      </c>
      <c r="F36" s="493"/>
      <c r="G36" s="493"/>
      <c r="H36" s="493"/>
      <c r="I36" s="493"/>
      <c r="J36" s="494"/>
      <c r="K36" s="495" t="s">
        <v>62</v>
      </c>
      <c r="L36" s="493"/>
      <c r="M36" s="493"/>
      <c r="N36" s="493"/>
      <c r="O36" s="493"/>
      <c r="P36" s="496"/>
      <c r="Q36" s="508"/>
      <c r="R36" s="508"/>
      <c r="S36" s="508"/>
      <c r="T36" s="497"/>
      <c r="U36" s="497"/>
      <c r="V36" s="497"/>
      <c r="W36" s="497"/>
    </row>
    <row r="37" spans="1:29" s="27" customFormat="1" ht="30" customHeight="1" thickBot="1" x14ac:dyDescent="0.2">
      <c r="B37" s="499"/>
      <c r="C37" s="490" t="s">
        <v>10</v>
      </c>
      <c r="D37" s="491"/>
      <c r="E37" s="490" t="s">
        <v>1</v>
      </c>
      <c r="F37" s="509"/>
      <c r="G37" s="509"/>
      <c r="H37" s="509"/>
      <c r="I37" s="509"/>
      <c r="J37" s="491"/>
      <c r="K37" s="356" t="s">
        <v>1</v>
      </c>
      <c r="L37" s="356"/>
      <c r="M37" s="356"/>
      <c r="N37" s="356"/>
      <c r="O37" s="356"/>
      <c r="P37" s="510"/>
      <c r="Q37" s="508"/>
      <c r="R37" s="508"/>
      <c r="S37" s="508"/>
      <c r="T37" s="484"/>
      <c r="U37" s="484"/>
      <c r="V37" s="484"/>
      <c r="W37" s="484"/>
    </row>
    <row r="38" spans="1:29" s="27" customFormat="1" ht="30" customHeight="1" thickBot="1" x14ac:dyDescent="0.2">
      <c r="B38" s="500"/>
      <c r="C38" s="485" t="s">
        <v>2</v>
      </c>
      <c r="D38" s="486"/>
      <c r="E38" s="485" t="s">
        <v>50</v>
      </c>
      <c r="F38" s="487"/>
      <c r="G38" s="487"/>
      <c r="H38" s="487"/>
      <c r="I38" s="487"/>
      <c r="J38" s="486"/>
      <c r="K38" s="488" t="s">
        <v>31</v>
      </c>
      <c r="L38" s="488"/>
      <c r="M38" s="488"/>
      <c r="N38" s="488"/>
      <c r="O38" s="488"/>
      <c r="P38" s="489"/>
      <c r="Q38" s="508"/>
      <c r="R38" s="508"/>
      <c r="S38" s="508"/>
      <c r="T38" s="484"/>
      <c r="U38" s="484"/>
      <c r="V38" s="484"/>
      <c r="W38" s="484"/>
    </row>
    <row r="39" spans="1:29" s="9" customFormat="1" ht="30" customHeight="1" thickBot="1" x14ac:dyDescent="0.2">
      <c r="B39" s="472"/>
      <c r="C39" s="473"/>
      <c r="D39" s="474"/>
      <c r="E39" s="475"/>
      <c r="F39" s="476"/>
      <c r="G39" s="476"/>
      <c r="H39" s="476"/>
      <c r="I39" s="476"/>
      <c r="J39" s="477"/>
      <c r="K39" s="478"/>
      <c r="L39" s="476"/>
      <c r="M39" s="476"/>
      <c r="N39" s="476"/>
      <c r="O39" s="476"/>
      <c r="P39" s="479"/>
      <c r="Q39" s="480">
        <f>SUM(E39:P39)</f>
        <v>0</v>
      </c>
      <c r="R39" s="481"/>
      <c r="S39" s="482"/>
      <c r="T39" s="483"/>
      <c r="U39" s="483"/>
      <c r="V39" s="483"/>
      <c r="W39" s="483"/>
    </row>
    <row r="40" spans="1:29" s="6" customFormat="1" ht="60" customHeight="1" thickBot="1" x14ac:dyDescent="0.2">
      <c r="A40" s="61"/>
      <c r="B40" s="99"/>
      <c r="C40" s="99"/>
      <c r="D40" s="99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00" t="s">
        <v>20</v>
      </c>
      <c r="Q40" s="448">
        <f>SUM(Q21,Q27,Q33,Q39)</f>
        <v>0</v>
      </c>
      <c r="R40" s="449"/>
      <c r="S40" s="450"/>
      <c r="T40" s="121"/>
      <c r="U40" s="121"/>
      <c r="V40" s="121"/>
      <c r="W40" s="121"/>
    </row>
    <row r="41" spans="1:29" s="6" customFormat="1" ht="30" customHeight="1" x14ac:dyDescent="0.15">
      <c r="A41" s="61"/>
      <c r="B41" s="101" t="s">
        <v>88</v>
      </c>
      <c r="C41" s="99"/>
      <c r="D41" s="99"/>
      <c r="E41" s="121"/>
      <c r="F41" s="121"/>
      <c r="G41" s="121"/>
      <c r="H41" s="121"/>
      <c r="I41" s="121"/>
      <c r="J41" s="121"/>
      <c r="K41" s="121"/>
      <c r="L41" s="451" t="s">
        <v>89</v>
      </c>
      <c r="M41" s="452"/>
      <c r="N41" s="452"/>
      <c r="O41" s="452"/>
      <c r="P41" s="452"/>
      <c r="Q41" s="452"/>
      <c r="R41" s="452"/>
      <c r="S41" s="452"/>
      <c r="T41" s="121"/>
      <c r="U41" s="121"/>
      <c r="V41" s="121"/>
      <c r="W41" s="121"/>
    </row>
    <row r="42" spans="1:29" s="6" customFormat="1" ht="30" customHeight="1" thickBot="1" x14ac:dyDescent="0.2">
      <c r="A42" s="61"/>
      <c r="B42" s="102" t="s">
        <v>87</v>
      </c>
      <c r="C42" s="103"/>
      <c r="D42" s="103"/>
      <c r="E42" s="43"/>
      <c r="F42" s="43"/>
      <c r="G42" s="43"/>
      <c r="H42" s="43"/>
      <c r="I42" s="121"/>
      <c r="J42" s="121"/>
      <c r="K42" s="121"/>
      <c r="L42" s="453" t="s">
        <v>91</v>
      </c>
      <c r="M42" s="453"/>
      <c r="N42" s="453"/>
      <c r="O42" s="453"/>
      <c r="P42" s="453"/>
      <c r="Q42" s="453"/>
      <c r="R42" s="453"/>
      <c r="S42" s="453"/>
      <c r="T42" s="121"/>
      <c r="U42" s="121"/>
      <c r="V42" s="121"/>
      <c r="W42" s="121"/>
    </row>
    <row r="43" spans="1:29" s="6" customFormat="1" ht="30" customHeight="1" thickBot="1" x14ac:dyDescent="0.2">
      <c r="A43" s="52"/>
      <c r="B43" s="454" t="s">
        <v>30</v>
      </c>
      <c r="C43" s="455"/>
      <c r="D43" s="456"/>
      <c r="E43" s="454" t="s">
        <v>28</v>
      </c>
      <c r="F43" s="455"/>
      <c r="G43" s="455"/>
      <c r="H43" s="456"/>
      <c r="I43" s="43"/>
      <c r="J43" s="121"/>
      <c r="K43" s="121"/>
      <c r="L43" s="457"/>
      <c r="M43" s="458"/>
      <c r="N43" s="458"/>
      <c r="O43" s="458"/>
      <c r="P43" s="458"/>
      <c r="Q43" s="458"/>
      <c r="R43" s="458"/>
      <c r="S43" s="459"/>
      <c r="T43" s="121"/>
      <c r="U43" s="121"/>
      <c r="V43" s="121"/>
      <c r="W43" s="121"/>
    </row>
    <row r="44" spans="1:29" s="6" customFormat="1" ht="30" customHeight="1" thickBot="1" x14ac:dyDescent="0.2">
      <c r="A44" s="119"/>
      <c r="B44" s="466"/>
      <c r="C44" s="467"/>
      <c r="D44" s="468"/>
      <c r="E44" s="469"/>
      <c r="F44" s="470"/>
      <c r="G44" s="470"/>
      <c r="H44" s="471"/>
      <c r="I44" s="121"/>
      <c r="J44" s="121"/>
      <c r="K44" s="121"/>
      <c r="L44" s="460"/>
      <c r="M44" s="461"/>
      <c r="N44" s="461"/>
      <c r="O44" s="461"/>
      <c r="P44" s="461"/>
      <c r="Q44" s="461"/>
      <c r="R44" s="461"/>
      <c r="S44" s="462"/>
      <c r="T44" s="121"/>
      <c r="U44" s="121"/>
      <c r="V44" s="121"/>
      <c r="W44" s="121"/>
    </row>
    <row r="45" spans="1:29" s="119" customFormat="1" ht="30" customHeight="1" thickBot="1" x14ac:dyDescent="0.2">
      <c r="A45" s="26"/>
      <c r="I45" s="26"/>
      <c r="J45" s="26"/>
      <c r="K45" s="26"/>
      <c r="L45" s="463"/>
      <c r="M45" s="464"/>
      <c r="N45" s="464"/>
      <c r="O45" s="464"/>
      <c r="P45" s="464"/>
      <c r="Q45" s="464"/>
      <c r="R45" s="464"/>
      <c r="S45" s="465"/>
      <c r="T45" s="104"/>
      <c r="U45" s="104"/>
      <c r="V45" s="104"/>
      <c r="W45" s="104"/>
      <c r="X45" s="26"/>
      <c r="Y45" s="26"/>
      <c r="AA45" s="105"/>
    </row>
    <row r="47" spans="1:29" ht="19.5" x14ac:dyDescent="0.15">
      <c r="Z47" s="119"/>
      <c r="AA47" s="119"/>
      <c r="AB47" s="119"/>
      <c r="AC47" s="119"/>
    </row>
  </sheetData>
  <sheetProtection formatCells="0" formatColumns="0" formatRows="0" insertColumns="0" insertRows="0" insertHyperlinks="0" deleteColumns="0" deleteRows="0" sort="0" autoFilter="0" pivotTables="0"/>
  <mergeCells count="131"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T17:U17"/>
    <mergeCell ref="V17:W17"/>
    <mergeCell ref="C18:D18"/>
    <mergeCell ref="E18:J18"/>
    <mergeCell ref="K18:P18"/>
    <mergeCell ref="T18:U18"/>
    <mergeCell ref="V18:W18"/>
    <mergeCell ref="P5:S5"/>
    <mergeCell ref="B17:B20"/>
    <mergeCell ref="C17:D17"/>
    <mergeCell ref="E17:J17"/>
    <mergeCell ref="K17:P17"/>
    <mergeCell ref="Q17:S20"/>
    <mergeCell ref="C19:D19"/>
    <mergeCell ref="E19:J19"/>
    <mergeCell ref="K19:P19"/>
    <mergeCell ref="B21:D21"/>
    <mergeCell ref="E21:J21"/>
    <mergeCell ref="K21:P21"/>
    <mergeCell ref="Q21:S21"/>
    <mergeCell ref="T21:U21"/>
    <mergeCell ref="V21:W21"/>
    <mergeCell ref="T19:U19"/>
    <mergeCell ref="V19:W19"/>
    <mergeCell ref="C20:D20"/>
    <mergeCell ref="E20:J20"/>
    <mergeCell ref="K20:P20"/>
    <mergeCell ref="T20:U20"/>
    <mergeCell ref="V20:W20"/>
    <mergeCell ref="V23:W23"/>
    <mergeCell ref="C24:D24"/>
    <mergeCell ref="E24:J24"/>
    <mergeCell ref="K24:P24"/>
    <mergeCell ref="T24:U24"/>
    <mergeCell ref="V24:W24"/>
    <mergeCell ref="B23:B26"/>
    <mergeCell ref="C23:D23"/>
    <mergeCell ref="E23:J23"/>
    <mergeCell ref="K23:P23"/>
    <mergeCell ref="Q23:S26"/>
    <mergeCell ref="T23:U23"/>
    <mergeCell ref="C25:D25"/>
    <mergeCell ref="E25:J25"/>
    <mergeCell ref="K25:P25"/>
    <mergeCell ref="T25:U25"/>
    <mergeCell ref="B27:D27"/>
    <mergeCell ref="E27:J27"/>
    <mergeCell ref="K27:P27"/>
    <mergeCell ref="Q27:S27"/>
    <mergeCell ref="T27:U27"/>
    <mergeCell ref="V27:W27"/>
    <mergeCell ref="V25:W25"/>
    <mergeCell ref="C26:D26"/>
    <mergeCell ref="E26:J26"/>
    <mergeCell ref="K26:P26"/>
    <mergeCell ref="T26:U26"/>
    <mergeCell ref="V26:W26"/>
    <mergeCell ref="V29:W29"/>
    <mergeCell ref="C30:D30"/>
    <mergeCell ref="E30:J30"/>
    <mergeCell ref="K30:P30"/>
    <mergeCell ref="T30:U30"/>
    <mergeCell ref="V30:W30"/>
    <mergeCell ref="B29:B32"/>
    <mergeCell ref="C29:D29"/>
    <mergeCell ref="E29:J29"/>
    <mergeCell ref="K29:P29"/>
    <mergeCell ref="Q29:S32"/>
    <mergeCell ref="T29:U29"/>
    <mergeCell ref="C31:D31"/>
    <mergeCell ref="E31:J31"/>
    <mergeCell ref="K31:P31"/>
    <mergeCell ref="T31:U31"/>
    <mergeCell ref="B33:D33"/>
    <mergeCell ref="E33:J33"/>
    <mergeCell ref="K33:P33"/>
    <mergeCell ref="Q33:S33"/>
    <mergeCell ref="T33:U33"/>
    <mergeCell ref="V33:W33"/>
    <mergeCell ref="V31:W31"/>
    <mergeCell ref="C32:D32"/>
    <mergeCell ref="E32:J32"/>
    <mergeCell ref="K32:P32"/>
    <mergeCell ref="T32:U32"/>
    <mergeCell ref="V32:W32"/>
    <mergeCell ref="B35:B38"/>
    <mergeCell ref="C35:D35"/>
    <mergeCell ref="E35:J35"/>
    <mergeCell ref="K35:P35"/>
    <mergeCell ref="Q35:S38"/>
    <mergeCell ref="T35:U35"/>
    <mergeCell ref="C37:D37"/>
    <mergeCell ref="E37:J37"/>
    <mergeCell ref="K37:P37"/>
    <mergeCell ref="T37:U37"/>
    <mergeCell ref="T39:U39"/>
    <mergeCell ref="V39:W39"/>
    <mergeCell ref="V37:W37"/>
    <mergeCell ref="C38:D38"/>
    <mergeCell ref="E38:J38"/>
    <mergeCell ref="K38:P38"/>
    <mergeCell ref="T38:U38"/>
    <mergeCell ref="V38:W38"/>
    <mergeCell ref="V35:W35"/>
    <mergeCell ref="C36:D36"/>
    <mergeCell ref="E36:J36"/>
    <mergeCell ref="K36:P36"/>
    <mergeCell ref="T36:U36"/>
    <mergeCell ref="V36:W36"/>
    <mergeCell ref="Q40:S40"/>
    <mergeCell ref="L41:S41"/>
    <mergeCell ref="L42:S42"/>
    <mergeCell ref="B43:D43"/>
    <mergeCell ref="E43:H43"/>
    <mergeCell ref="L43:S45"/>
    <mergeCell ref="B44:D44"/>
    <mergeCell ref="E44:H44"/>
    <mergeCell ref="B39:D39"/>
    <mergeCell ref="E39:J39"/>
    <mergeCell ref="K39:P39"/>
    <mergeCell ref="Q39:S39"/>
  </mergeCells>
  <phoneticPr fontId="2"/>
  <dataValidations count="3">
    <dataValidation imeMode="hiragana" allowBlank="1" showInputMessage="1" showErrorMessage="1" sqref="B21:D21 B27:D27 B33:D33 B39:D39" xr:uid="{18E0C9D6-BFCC-4970-A8FC-4C127DB77799}"/>
    <dataValidation imeMode="on" allowBlank="1" showInputMessage="1" showErrorMessage="1" sqref="J4:M4 L43:S45 P3:S5" xr:uid="{4AF7861C-9F27-41F0-A32D-0CFFBB4B6796}"/>
    <dataValidation imeMode="disabled" allowBlank="1" showInputMessage="1" showErrorMessage="1" sqref="E44 B44" xr:uid="{665E4796-351F-4808-A7FA-DBECEFC3063B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colBreaks count="1" manualBreakCount="1">
    <brk id="19" max="4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64B2-1EBD-4F88-8C67-BEACD734D9E4}">
  <sheetPr>
    <tabColor theme="8" tint="0.59999389629810485"/>
  </sheetPr>
  <dimension ref="A1:AC49"/>
  <sheetViews>
    <sheetView view="pageBreakPreview" zoomScale="70" zoomScaleNormal="85" zoomScaleSheetLayoutView="70" workbookViewId="0">
      <selection activeCell="T1" sqref="T1"/>
    </sheetView>
  </sheetViews>
  <sheetFormatPr defaultRowHeight="15.75" x14ac:dyDescent="0.15"/>
  <cols>
    <col min="1" max="1" width="2.625" style="4" customWidth="1"/>
    <col min="2" max="19" width="7.625" style="4" customWidth="1"/>
    <col min="20" max="23" width="7.5" style="4" customWidth="1"/>
    <col min="24" max="24" width="5.25" style="4" customWidth="1"/>
    <col min="25" max="25" width="7.375" style="4" customWidth="1"/>
    <col min="26" max="16384" width="9" style="4"/>
  </cols>
  <sheetData>
    <row r="1" spans="1:25" s="23" customFormat="1" ht="30" customHeight="1" x14ac:dyDescent="0.15">
      <c r="L1" s="36" t="s">
        <v>110</v>
      </c>
      <c r="M1" s="37"/>
      <c r="N1" s="90" t="s">
        <v>94</v>
      </c>
    </row>
    <row r="2" spans="1:25" s="2" customFormat="1" ht="22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5" s="2" customFormat="1" ht="30" customHeight="1" x14ac:dyDescent="0.15">
      <c r="A3" s="91"/>
      <c r="D3" s="26"/>
      <c r="E3" s="26"/>
      <c r="F3" s="26"/>
      <c r="G3" s="26"/>
      <c r="H3" s="356" t="s">
        <v>22</v>
      </c>
      <c r="I3" s="356"/>
      <c r="J3" s="356"/>
      <c r="K3" s="356"/>
      <c r="L3" s="356"/>
      <c r="M3" s="356"/>
      <c r="N3" s="356" t="s">
        <v>23</v>
      </c>
      <c r="O3" s="356"/>
      <c r="P3" s="356"/>
      <c r="Q3" s="356"/>
      <c r="R3" s="356"/>
      <c r="S3" s="356"/>
      <c r="W3" s="26"/>
    </row>
    <row r="4" spans="1:25" s="2" customFormat="1" ht="30" customHeight="1" x14ac:dyDescent="0.15">
      <c r="A4" s="26"/>
      <c r="B4" s="26"/>
      <c r="C4" s="26"/>
      <c r="D4" s="26"/>
      <c r="E4" s="49"/>
      <c r="F4" s="49"/>
      <c r="G4" s="49"/>
      <c r="H4" s="515" t="s">
        <v>24</v>
      </c>
      <c r="I4" s="491"/>
      <c r="J4" s="515"/>
      <c r="K4" s="509"/>
      <c r="L4" s="509"/>
      <c r="M4" s="491"/>
      <c r="N4" s="357" t="s">
        <v>32</v>
      </c>
      <c r="O4" s="30" t="s">
        <v>33</v>
      </c>
      <c r="P4" s="511"/>
      <c r="Q4" s="512"/>
      <c r="R4" s="512"/>
      <c r="S4" s="513"/>
      <c r="W4" s="26"/>
    </row>
    <row r="5" spans="1:25" s="2" customFormat="1" ht="30" customHeight="1" x14ac:dyDescent="0.15">
      <c r="A5" s="26"/>
      <c r="B5" s="26"/>
      <c r="C5" s="26"/>
      <c r="D5" s="26"/>
      <c r="E5" s="26"/>
      <c r="F5" s="26"/>
      <c r="G5" s="26"/>
      <c r="H5" s="356" t="s">
        <v>45</v>
      </c>
      <c r="I5" s="356"/>
      <c r="J5" s="356"/>
      <c r="K5" s="356"/>
      <c r="L5" s="356"/>
      <c r="M5" s="356"/>
      <c r="N5" s="358"/>
      <c r="O5" s="114" t="s">
        <v>21</v>
      </c>
      <c r="P5" s="511"/>
      <c r="Q5" s="512"/>
      <c r="R5" s="512"/>
      <c r="S5" s="513"/>
      <c r="W5" s="26"/>
    </row>
    <row r="6" spans="1:25" ht="22.5" customHeight="1" x14ac:dyDescent="0.15">
      <c r="A6" s="92"/>
      <c r="B6" s="92"/>
      <c r="C6" s="26"/>
      <c r="D6" s="2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X6" s="7"/>
      <c r="Y6" s="26"/>
    </row>
    <row r="7" spans="1:25" ht="22.5" customHeight="1" x14ac:dyDescent="0.15">
      <c r="A7" s="46" t="s">
        <v>52</v>
      </c>
    </row>
    <row r="8" spans="1:25" ht="22.5" customHeight="1" x14ac:dyDescent="0.15">
      <c r="A8" s="42" t="s">
        <v>76</v>
      </c>
    </row>
    <row r="9" spans="1:25" ht="22.5" customHeight="1" x14ac:dyDescent="0.15">
      <c r="A9" s="44" t="s">
        <v>85</v>
      </c>
    </row>
    <row r="10" spans="1:25" ht="22.5" customHeight="1" x14ac:dyDescent="0.15">
      <c r="A10" s="42" t="s">
        <v>86</v>
      </c>
    </row>
    <row r="11" spans="1:25" ht="22.5" customHeight="1" x14ac:dyDescent="0.15">
      <c r="A11" s="42" t="s">
        <v>102</v>
      </c>
    </row>
    <row r="12" spans="1:25" ht="22.5" customHeight="1" x14ac:dyDescent="0.15">
      <c r="A12" s="43" t="s">
        <v>108</v>
      </c>
    </row>
    <row r="13" spans="1:25" ht="22.5" customHeight="1" x14ac:dyDescent="0.15">
      <c r="A13" s="42" t="s">
        <v>109</v>
      </c>
    </row>
    <row r="14" spans="1:25" ht="22.5" customHeight="1" x14ac:dyDescent="0.15">
      <c r="A14" s="119"/>
    </row>
    <row r="15" spans="1:25" ht="30" customHeight="1" x14ac:dyDescent="0.15">
      <c r="A15" s="106" t="s">
        <v>48</v>
      </c>
      <c r="C15" s="26"/>
      <c r="D15" s="2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X15" s="7"/>
      <c r="Y15" s="26"/>
    </row>
    <row r="16" spans="1:25" s="119" customFormat="1" ht="22.5" customHeight="1" thickBot="1" x14ac:dyDescent="0.2">
      <c r="A16" s="53"/>
      <c r="B16" s="10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7"/>
      <c r="N16" s="7"/>
      <c r="O16" s="7"/>
      <c r="P16" s="7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30" customHeight="1" thickBot="1" x14ac:dyDescent="0.2">
      <c r="A17" s="26"/>
      <c r="B17" s="498" t="s">
        <v>9</v>
      </c>
      <c r="C17" s="501" t="s">
        <v>4</v>
      </c>
      <c r="D17" s="514"/>
      <c r="E17" s="535" t="s">
        <v>17</v>
      </c>
      <c r="F17" s="536"/>
      <c r="G17" s="536"/>
      <c r="H17" s="536"/>
      <c r="I17" s="536"/>
      <c r="J17" s="536"/>
      <c r="K17" s="506" t="s">
        <v>63</v>
      </c>
      <c r="L17" s="506"/>
      <c r="M17" s="506"/>
      <c r="N17" s="506"/>
      <c r="O17" s="506"/>
      <c r="P17" s="507"/>
      <c r="Q17" s="537" t="s">
        <v>3</v>
      </c>
      <c r="R17" s="537"/>
      <c r="S17" s="537"/>
      <c r="T17" s="529"/>
      <c r="U17" s="529"/>
      <c r="V17" s="529"/>
      <c r="W17" s="529"/>
    </row>
    <row r="18" spans="1:25" ht="30" customHeight="1" thickBot="1" x14ac:dyDescent="0.2">
      <c r="A18" s="26"/>
      <c r="B18" s="499"/>
      <c r="C18" s="490" t="s">
        <v>0</v>
      </c>
      <c r="D18" s="509"/>
      <c r="E18" s="531">
        <v>46384</v>
      </c>
      <c r="F18" s="532"/>
      <c r="G18" s="532"/>
      <c r="H18" s="532"/>
      <c r="I18" s="532"/>
      <c r="J18" s="532"/>
      <c r="K18" s="532" t="s">
        <v>18</v>
      </c>
      <c r="L18" s="532"/>
      <c r="M18" s="532"/>
      <c r="N18" s="532"/>
      <c r="O18" s="532"/>
      <c r="P18" s="533"/>
      <c r="Q18" s="537"/>
      <c r="R18" s="537"/>
      <c r="S18" s="537"/>
      <c r="T18" s="534"/>
      <c r="U18" s="534"/>
      <c r="V18" s="534"/>
      <c r="W18" s="534"/>
    </row>
    <row r="19" spans="1:25" ht="30" customHeight="1" thickBot="1" x14ac:dyDescent="0.2">
      <c r="A19" s="26"/>
      <c r="B19" s="499"/>
      <c r="C19" s="490" t="s">
        <v>10</v>
      </c>
      <c r="D19" s="509"/>
      <c r="E19" s="538" t="s">
        <v>103</v>
      </c>
      <c r="F19" s="356"/>
      <c r="G19" s="356"/>
      <c r="H19" s="356"/>
      <c r="I19" s="356"/>
      <c r="J19" s="356"/>
      <c r="K19" s="356" t="s">
        <v>15</v>
      </c>
      <c r="L19" s="356"/>
      <c r="M19" s="356"/>
      <c r="N19" s="356"/>
      <c r="O19" s="356"/>
      <c r="P19" s="510"/>
      <c r="Q19" s="537"/>
      <c r="R19" s="537"/>
      <c r="S19" s="537"/>
      <c r="T19" s="529"/>
      <c r="U19" s="529"/>
      <c r="V19" s="529"/>
      <c r="W19" s="529"/>
    </row>
    <row r="20" spans="1:25" ht="30" customHeight="1" thickBot="1" x14ac:dyDescent="0.2">
      <c r="A20" s="26"/>
      <c r="B20" s="500"/>
      <c r="C20" s="485" t="s">
        <v>2</v>
      </c>
      <c r="D20" s="487"/>
      <c r="E20" s="530" t="s">
        <v>42</v>
      </c>
      <c r="F20" s="488"/>
      <c r="G20" s="488"/>
      <c r="H20" s="488"/>
      <c r="I20" s="488"/>
      <c r="J20" s="488"/>
      <c r="K20" s="488" t="s">
        <v>16</v>
      </c>
      <c r="L20" s="488"/>
      <c r="M20" s="488"/>
      <c r="N20" s="488"/>
      <c r="O20" s="488"/>
      <c r="P20" s="489"/>
      <c r="Q20" s="537"/>
      <c r="R20" s="537"/>
      <c r="S20" s="537"/>
      <c r="T20" s="529"/>
      <c r="U20" s="529"/>
      <c r="V20" s="529"/>
      <c r="W20" s="529"/>
    </row>
    <row r="21" spans="1:25" s="6" customFormat="1" ht="30" customHeight="1" thickBot="1" x14ac:dyDescent="0.2">
      <c r="A21" s="61"/>
      <c r="B21" s="522"/>
      <c r="C21" s="523"/>
      <c r="D21" s="523"/>
      <c r="E21" s="525"/>
      <c r="F21" s="526"/>
      <c r="G21" s="526"/>
      <c r="H21" s="526"/>
      <c r="I21" s="526"/>
      <c r="J21" s="526"/>
      <c r="K21" s="526"/>
      <c r="L21" s="526"/>
      <c r="M21" s="526"/>
      <c r="N21" s="526"/>
      <c r="O21" s="526"/>
      <c r="P21" s="527"/>
      <c r="Q21" s="480">
        <f>SUM(E21:P21)</f>
        <v>0</v>
      </c>
      <c r="R21" s="481"/>
      <c r="S21" s="482"/>
      <c r="T21" s="528"/>
      <c r="U21" s="528"/>
      <c r="V21" s="528"/>
      <c r="W21" s="528"/>
    </row>
    <row r="22" spans="1:25" s="119" customFormat="1" ht="30" customHeight="1" thickBot="1" x14ac:dyDescent="0.2">
      <c r="A22" s="53"/>
      <c r="B22" s="5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30" customHeight="1" thickBot="1" x14ac:dyDescent="0.2">
      <c r="A23" s="26"/>
      <c r="B23" s="498" t="s">
        <v>9</v>
      </c>
      <c r="C23" s="501" t="s">
        <v>4</v>
      </c>
      <c r="D23" s="502"/>
      <c r="E23" s="535" t="s">
        <v>17</v>
      </c>
      <c r="F23" s="536"/>
      <c r="G23" s="536"/>
      <c r="H23" s="536"/>
      <c r="I23" s="536"/>
      <c r="J23" s="536"/>
      <c r="K23" s="506" t="s">
        <v>63</v>
      </c>
      <c r="L23" s="506"/>
      <c r="M23" s="506"/>
      <c r="N23" s="506"/>
      <c r="O23" s="506"/>
      <c r="P23" s="507"/>
      <c r="Q23" s="537" t="s">
        <v>3</v>
      </c>
      <c r="R23" s="537"/>
      <c r="S23" s="537"/>
      <c r="T23" s="529"/>
      <c r="U23" s="529"/>
      <c r="V23" s="529"/>
      <c r="W23" s="529"/>
    </row>
    <row r="24" spans="1:25" ht="30" customHeight="1" thickBot="1" x14ac:dyDescent="0.2">
      <c r="A24" s="26"/>
      <c r="B24" s="499"/>
      <c r="C24" s="490" t="s">
        <v>0</v>
      </c>
      <c r="D24" s="491"/>
      <c r="E24" s="531">
        <v>46384</v>
      </c>
      <c r="F24" s="532"/>
      <c r="G24" s="532"/>
      <c r="H24" s="532"/>
      <c r="I24" s="532"/>
      <c r="J24" s="532"/>
      <c r="K24" s="532" t="s">
        <v>18</v>
      </c>
      <c r="L24" s="532"/>
      <c r="M24" s="532"/>
      <c r="N24" s="532"/>
      <c r="O24" s="532"/>
      <c r="P24" s="533"/>
      <c r="Q24" s="537"/>
      <c r="R24" s="537"/>
      <c r="S24" s="537"/>
      <c r="T24" s="534"/>
      <c r="U24" s="534"/>
      <c r="V24" s="534"/>
      <c r="W24" s="534"/>
    </row>
    <row r="25" spans="1:25" ht="30" customHeight="1" thickBot="1" x14ac:dyDescent="0.2">
      <c r="A25" s="26"/>
      <c r="B25" s="499"/>
      <c r="C25" s="490" t="s">
        <v>10</v>
      </c>
      <c r="D25" s="491"/>
      <c r="E25" s="538" t="s">
        <v>103</v>
      </c>
      <c r="F25" s="356"/>
      <c r="G25" s="356"/>
      <c r="H25" s="356"/>
      <c r="I25" s="356"/>
      <c r="J25" s="356"/>
      <c r="K25" s="356" t="s">
        <v>15</v>
      </c>
      <c r="L25" s="356"/>
      <c r="M25" s="356"/>
      <c r="N25" s="356"/>
      <c r="O25" s="356"/>
      <c r="P25" s="510"/>
      <c r="Q25" s="537"/>
      <c r="R25" s="537"/>
      <c r="S25" s="537"/>
      <c r="T25" s="529"/>
      <c r="U25" s="529"/>
      <c r="V25" s="529"/>
      <c r="W25" s="529"/>
    </row>
    <row r="26" spans="1:25" ht="30" customHeight="1" thickBot="1" x14ac:dyDescent="0.2">
      <c r="A26" s="26"/>
      <c r="B26" s="500"/>
      <c r="C26" s="485" t="s">
        <v>2</v>
      </c>
      <c r="D26" s="486"/>
      <c r="E26" s="530" t="s">
        <v>42</v>
      </c>
      <c r="F26" s="488"/>
      <c r="G26" s="488"/>
      <c r="H26" s="488"/>
      <c r="I26" s="488"/>
      <c r="J26" s="488"/>
      <c r="K26" s="488" t="s">
        <v>16</v>
      </c>
      <c r="L26" s="488"/>
      <c r="M26" s="488"/>
      <c r="N26" s="488"/>
      <c r="O26" s="488"/>
      <c r="P26" s="489"/>
      <c r="Q26" s="537"/>
      <c r="R26" s="537"/>
      <c r="S26" s="537"/>
      <c r="T26" s="529"/>
      <c r="U26" s="529"/>
      <c r="V26" s="529"/>
      <c r="W26" s="529"/>
    </row>
    <row r="27" spans="1:25" s="6" customFormat="1" ht="30" customHeight="1" thickBot="1" x14ac:dyDescent="0.2">
      <c r="A27" s="61"/>
      <c r="B27" s="522"/>
      <c r="C27" s="523"/>
      <c r="D27" s="524"/>
      <c r="E27" s="525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7"/>
      <c r="Q27" s="480">
        <f>SUM(E27:P27)</f>
        <v>0</v>
      </c>
      <c r="R27" s="481"/>
      <c r="S27" s="482"/>
      <c r="T27" s="528"/>
      <c r="U27" s="528"/>
      <c r="V27" s="528"/>
      <c r="W27" s="528"/>
    </row>
    <row r="28" spans="1:25" s="6" customFormat="1" ht="30" customHeight="1" thickBot="1" x14ac:dyDescent="0.2">
      <c r="A28" s="61"/>
      <c r="B28" s="108"/>
      <c r="C28" s="108"/>
      <c r="D28" s="10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10"/>
      <c r="S28" s="67"/>
      <c r="T28" s="109"/>
      <c r="U28" s="109"/>
      <c r="V28" s="109"/>
      <c r="W28" s="109"/>
    </row>
    <row r="29" spans="1:25" ht="30" customHeight="1" thickBot="1" x14ac:dyDescent="0.2">
      <c r="A29" s="26"/>
      <c r="B29" s="498" t="s">
        <v>9</v>
      </c>
      <c r="C29" s="501" t="s">
        <v>4</v>
      </c>
      <c r="D29" s="502"/>
      <c r="E29" s="535" t="s">
        <v>17</v>
      </c>
      <c r="F29" s="536"/>
      <c r="G29" s="536"/>
      <c r="H29" s="536"/>
      <c r="I29" s="536"/>
      <c r="J29" s="536"/>
      <c r="K29" s="506" t="s">
        <v>63</v>
      </c>
      <c r="L29" s="506"/>
      <c r="M29" s="506"/>
      <c r="N29" s="506"/>
      <c r="O29" s="506"/>
      <c r="P29" s="507"/>
      <c r="Q29" s="537" t="s">
        <v>3</v>
      </c>
      <c r="R29" s="537"/>
      <c r="S29" s="537"/>
      <c r="T29" s="529"/>
      <c r="U29" s="529"/>
      <c r="V29" s="529"/>
      <c r="W29" s="529"/>
    </row>
    <row r="30" spans="1:25" ht="30" customHeight="1" thickBot="1" x14ac:dyDescent="0.2">
      <c r="A30" s="26"/>
      <c r="B30" s="499"/>
      <c r="C30" s="490" t="s">
        <v>0</v>
      </c>
      <c r="D30" s="491"/>
      <c r="E30" s="531">
        <v>46384</v>
      </c>
      <c r="F30" s="532"/>
      <c r="G30" s="532"/>
      <c r="H30" s="532"/>
      <c r="I30" s="532"/>
      <c r="J30" s="532"/>
      <c r="K30" s="532" t="s">
        <v>18</v>
      </c>
      <c r="L30" s="532"/>
      <c r="M30" s="532"/>
      <c r="N30" s="532"/>
      <c r="O30" s="532"/>
      <c r="P30" s="533"/>
      <c r="Q30" s="537"/>
      <c r="R30" s="537"/>
      <c r="S30" s="537"/>
      <c r="T30" s="534"/>
      <c r="U30" s="534"/>
      <c r="V30" s="534"/>
      <c r="W30" s="534"/>
    </row>
    <row r="31" spans="1:25" ht="30" customHeight="1" thickBot="1" x14ac:dyDescent="0.2">
      <c r="A31" s="26"/>
      <c r="B31" s="499"/>
      <c r="C31" s="490" t="s">
        <v>10</v>
      </c>
      <c r="D31" s="491"/>
      <c r="E31" s="538" t="s">
        <v>103</v>
      </c>
      <c r="F31" s="356"/>
      <c r="G31" s="356"/>
      <c r="H31" s="356"/>
      <c r="I31" s="356"/>
      <c r="J31" s="356"/>
      <c r="K31" s="356" t="s">
        <v>15</v>
      </c>
      <c r="L31" s="356"/>
      <c r="M31" s="356"/>
      <c r="N31" s="356"/>
      <c r="O31" s="356"/>
      <c r="P31" s="510"/>
      <c r="Q31" s="537"/>
      <c r="R31" s="537"/>
      <c r="S31" s="537"/>
      <c r="T31" s="529"/>
      <c r="U31" s="529"/>
      <c r="V31" s="529"/>
      <c r="W31" s="529"/>
    </row>
    <row r="32" spans="1:25" ht="30" customHeight="1" thickBot="1" x14ac:dyDescent="0.2">
      <c r="A32" s="26"/>
      <c r="B32" s="500"/>
      <c r="C32" s="485" t="s">
        <v>2</v>
      </c>
      <c r="D32" s="486"/>
      <c r="E32" s="530" t="s">
        <v>42</v>
      </c>
      <c r="F32" s="488"/>
      <c r="G32" s="488"/>
      <c r="H32" s="488"/>
      <c r="I32" s="488"/>
      <c r="J32" s="488"/>
      <c r="K32" s="488" t="s">
        <v>16</v>
      </c>
      <c r="L32" s="488"/>
      <c r="M32" s="488"/>
      <c r="N32" s="488"/>
      <c r="O32" s="488"/>
      <c r="P32" s="489"/>
      <c r="Q32" s="537"/>
      <c r="R32" s="537"/>
      <c r="S32" s="537"/>
      <c r="T32" s="529"/>
      <c r="U32" s="529"/>
      <c r="V32" s="529"/>
      <c r="W32" s="529"/>
    </row>
    <row r="33" spans="1:27" s="6" customFormat="1" ht="30" customHeight="1" thickBot="1" x14ac:dyDescent="0.2">
      <c r="A33" s="61"/>
      <c r="B33" s="522"/>
      <c r="C33" s="523"/>
      <c r="D33" s="524"/>
      <c r="E33" s="525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7"/>
      <c r="Q33" s="480">
        <f>SUM(E33:P33)</f>
        <v>0</v>
      </c>
      <c r="R33" s="481"/>
      <c r="S33" s="482"/>
      <c r="T33" s="528"/>
      <c r="U33" s="528"/>
      <c r="V33" s="528"/>
      <c r="W33" s="528"/>
    </row>
    <row r="34" spans="1:27" s="119" customFormat="1" ht="30" customHeight="1" thickBot="1" x14ac:dyDescent="0.2">
      <c r="A34" s="53"/>
      <c r="B34" s="53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7" ht="30" customHeight="1" thickBot="1" x14ac:dyDescent="0.2">
      <c r="A35" s="26"/>
      <c r="B35" s="498" t="s">
        <v>9</v>
      </c>
      <c r="C35" s="501" t="s">
        <v>4</v>
      </c>
      <c r="D35" s="502"/>
      <c r="E35" s="535" t="s">
        <v>17</v>
      </c>
      <c r="F35" s="536"/>
      <c r="G35" s="536"/>
      <c r="H35" s="536"/>
      <c r="I35" s="536"/>
      <c r="J35" s="536"/>
      <c r="K35" s="506" t="s">
        <v>63</v>
      </c>
      <c r="L35" s="506"/>
      <c r="M35" s="506"/>
      <c r="N35" s="506"/>
      <c r="O35" s="506"/>
      <c r="P35" s="507"/>
      <c r="Q35" s="537" t="s">
        <v>3</v>
      </c>
      <c r="R35" s="537"/>
      <c r="S35" s="537"/>
      <c r="T35" s="529"/>
      <c r="U35" s="529"/>
      <c r="V35" s="529"/>
      <c r="W35" s="529"/>
    </row>
    <row r="36" spans="1:27" ht="30" customHeight="1" thickBot="1" x14ac:dyDescent="0.2">
      <c r="A36" s="26"/>
      <c r="B36" s="499"/>
      <c r="C36" s="490" t="s">
        <v>0</v>
      </c>
      <c r="D36" s="491"/>
      <c r="E36" s="531">
        <v>46384</v>
      </c>
      <c r="F36" s="532"/>
      <c r="G36" s="532"/>
      <c r="H36" s="532"/>
      <c r="I36" s="532"/>
      <c r="J36" s="532"/>
      <c r="K36" s="532" t="s">
        <v>18</v>
      </c>
      <c r="L36" s="532"/>
      <c r="M36" s="532"/>
      <c r="N36" s="532"/>
      <c r="O36" s="532"/>
      <c r="P36" s="533"/>
      <c r="Q36" s="537"/>
      <c r="R36" s="537"/>
      <c r="S36" s="537"/>
      <c r="T36" s="534"/>
      <c r="U36" s="534"/>
      <c r="V36" s="534"/>
      <c r="W36" s="534"/>
    </row>
    <row r="37" spans="1:27" ht="30" customHeight="1" thickBot="1" x14ac:dyDescent="0.2">
      <c r="A37" s="26"/>
      <c r="B37" s="499"/>
      <c r="C37" s="490" t="s">
        <v>10</v>
      </c>
      <c r="D37" s="491"/>
      <c r="E37" s="538" t="s">
        <v>103</v>
      </c>
      <c r="F37" s="356"/>
      <c r="G37" s="356"/>
      <c r="H37" s="356"/>
      <c r="I37" s="356"/>
      <c r="J37" s="356"/>
      <c r="K37" s="356" t="s">
        <v>15</v>
      </c>
      <c r="L37" s="356"/>
      <c r="M37" s="356"/>
      <c r="N37" s="356"/>
      <c r="O37" s="356"/>
      <c r="P37" s="510"/>
      <c r="Q37" s="537"/>
      <c r="R37" s="537"/>
      <c r="S37" s="537"/>
      <c r="T37" s="529"/>
      <c r="U37" s="529"/>
      <c r="V37" s="529"/>
      <c r="W37" s="529"/>
    </row>
    <row r="38" spans="1:27" ht="30" customHeight="1" thickBot="1" x14ac:dyDescent="0.2">
      <c r="A38" s="26"/>
      <c r="B38" s="500"/>
      <c r="C38" s="485" t="s">
        <v>2</v>
      </c>
      <c r="D38" s="486"/>
      <c r="E38" s="530" t="s">
        <v>42</v>
      </c>
      <c r="F38" s="488"/>
      <c r="G38" s="488"/>
      <c r="H38" s="488"/>
      <c r="I38" s="488"/>
      <c r="J38" s="488"/>
      <c r="K38" s="488" t="s">
        <v>16</v>
      </c>
      <c r="L38" s="488"/>
      <c r="M38" s="488"/>
      <c r="N38" s="488"/>
      <c r="O38" s="488"/>
      <c r="P38" s="489"/>
      <c r="Q38" s="537"/>
      <c r="R38" s="537"/>
      <c r="S38" s="537"/>
      <c r="T38" s="529"/>
      <c r="U38" s="529"/>
      <c r="V38" s="529"/>
      <c r="W38" s="529"/>
    </row>
    <row r="39" spans="1:27" s="6" customFormat="1" ht="30" customHeight="1" thickBot="1" x14ac:dyDescent="0.2">
      <c r="A39" s="61"/>
      <c r="B39" s="522"/>
      <c r="C39" s="523"/>
      <c r="D39" s="524"/>
      <c r="E39" s="525"/>
      <c r="F39" s="526"/>
      <c r="G39" s="526"/>
      <c r="H39" s="526"/>
      <c r="I39" s="526"/>
      <c r="J39" s="526"/>
      <c r="K39" s="526"/>
      <c r="L39" s="526"/>
      <c r="M39" s="526"/>
      <c r="N39" s="526"/>
      <c r="O39" s="526"/>
      <c r="P39" s="527"/>
      <c r="Q39" s="480">
        <f>SUM(E39:P39)</f>
        <v>0</v>
      </c>
      <c r="R39" s="481"/>
      <c r="S39" s="482"/>
      <c r="T39" s="528"/>
      <c r="U39" s="528"/>
      <c r="V39" s="528"/>
      <c r="W39" s="528"/>
    </row>
    <row r="40" spans="1:27" s="6" customFormat="1" ht="60" customHeight="1" thickBot="1" x14ac:dyDescent="0.2">
      <c r="A40" s="61"/>
      <c r="B40" s="99"/>
      <c r="C40" s="99"/>
      <c r="D40" s="99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11" t="s">
        <v>20</v>
      </c>
      <c r="Q40" s="448">
        <f>SUM(Q21,Q27,Q33,Q39)</f>
        <v>0</v>
      </c>
      <c r="R40" s="449"/>
      <c r="S40" s="450"/>
      <c r="T40" s="121"/>
      <c r="U40" s="121"/>
      <c r="V40" s="121"/>
      <c r="W40" s="121"/>
    </row>
    <row r="41" spans="1:27" s="6" customFormat="1" ht="30" customHeight="1" x14ac:dyDescent="0.15">
      <c r="A41" s="61"/>
      <c r="B41" s="101" t="s">
        <v>88</v>
      </c>
      <c r="C41" s="99"/>
      <c r="D41" s="99"/>
      <c r="E41" s="121"/>
      <c r="F41" s="121"/>
      <c r="G41" s="121"/>
      <c r="H41" s="121"/>
      <c r="I41" s="121"/>
      <c r="J41" s="121"/>
      <c r="K41" s="121"/>
      <c r="L41" s="451" t="s">
        <v>89</v>
      </c>
      <c r="M41" s="452"/>
      <c r="N41" s="452"/>
      <c r="O41" s="452"/>
      <c r="P41" s="452"/>
      <c r="Q41" s="452"/>
      <c r="R41" s="452"/>
      <c r="S41" s="452"/>
      <c r="T41" s="121"/>
      <c r="U41" s="121"/>
      <c r="V41" s="121"/>
      <c r="W41" s="121"/>
    </row>
    <row r="42" spans="1:27" s="6" customFormat="1" ht="30" customHeight="1" thickBot="1" x14ac:dyDescent="0.2">
      <c r="A42" s="61"/>
      <c r="B42" s="102" t="s">
        <v>87</v>
      </c>
      <c r="C42" s="103"/>
      <c r="D42" s="103"/>
      <c r="E42" s="43"/>
      <c r="F42" s="43"/>
      <c r="G42" s="43"/>
      <c r="H42" s="43"/>
      <c r="I42" s="121"/>
      <c r="J42" s="121"/>
      <c r="K42" s="121"/>
      <c r="L42" s="453" t="s">
        <v>90</v>
      </c>
      <c r="M42" s="453"/>
      <c r="N42" s="453"/>
      <c r="O42" s="453"/>
      <c r="P42" s="453"/>
      <c r="Q42" s="453"/>
      <c r="R42" s="453"/>
      <c r="S42" s="453"/>
      <c r="T42" s="121"/>
      <c r="U42" s="121"/>
      <c r="V42" s="121"/>
      <c r="W42" s="121"/>
    </row>
    <row r="43" spans="1:27" s="6" customFormat="1" ht="30" customHeight="1" thickBot="1" x14ac:dyDescent="0.2">
      <c r="A43" s="52"/>
      <c r="B43" s="454" t="s">
        <v>30</v>
      </c>
      <c r="C43" s="455"/>
      <c r="D43" s="456"/>
      <c r="E43" s="454" t="s">
        <v>28</v>
      </c>
      <c r="F43" s="455"/>
      <c r="G43" s="455"/>
      <c r="H43" s="456"/>
      <c r="I43" s="43"/>
      <c r="J43" s="121"/>
      <c r="K43" s="121"/>
      <c r="L43" s="516"/>
      <c r="M43" s="211"/>
      <c r="N43" s="211"/>
      <c r="O43" s="211"/>
      <c r="P43" s="211"/>
      <c r="Q43" s="211"/>
      <c r="R43" s="211"/>
      <c r="S43" s="517"/>
      <c r="T43" s="121"/>
      <c r="U43" s="121"/>
      <c r="V43" s="121"/>
      <c r="W43" s="121"/>
    </row>
    <row r="44" spans="1:27" s="6" customFormat="1" ht="30" customHeight="1" thickBot="1" x14ac:dyDescent="0.2">
      <c r="A44" s="119"/>
      <c r="B44" s="466"/>
      <c r="C44" s="467"/>
      <c r="D44" s="468"/>
      <c r="E44" s="469"/>
      <c r="F44" s="470"/>
      <c r="G44" s="470"/>
      <c r="H44" s="471"/>
      <c r="I44" s="121"/>
      <c r="J44" s="121"/>
      <c r="K44" s="121"/>
      <c r="L44" s="518"/>
      <c r="M44" s="519"/>
      <c r="N44" s="519"/>
      <c r="O44" s="519"/>
      <c r="P44" s="519"/>
      <c r="Q44" s="519"/>
      <c r="R44" s="519"/>
      <c r="S44" s="392"/>
      <c r="T44" s="121"/>
      <c r="U44" s="121"/>
      <c r="V44" s="121"/>
      <c r="W44" s="121"/>
    </row>
    <row r="45" spans="1:27" s="119" customFormat="1" ht="30" customHeight="1" thickBot="1" x14ac:dyDescent="0.2">
      <c r="A45" s="26"/>
      <c r="I45" s="26"/>
      <c r="J45" s="26"/>
      <c r="K45" s="26"/>
      <c r="L45" s="520"/>
      <c r="M45" s="521"/>
      <c r="N45" s="521"/>
      <c r="O45" s="521"/>
      <c r="P45" s="521"/>
      <c r="Q45" s="521"/>
      <c r="R45" s="521"/>
      <c r="S45" s="380"/>
      <c r="T45" s="104"/>
      <c r="U45" s="104"/>
      <c r="V45" s="104"/>
      <c r="W45" s="104"/>
      <c r="X45" s="26"/>
      <c r="Y45" s="26"/>
      <c r="AA45" s="105"/>
    </row>
    <row r="46" spans="1:27" ht="18.75" customHeight="1" x14ac:dyDescent="0.15"/>
    <row r="47" spans="1:27" ht="18.75" customHeight="1" x14ac:dyDescent="0.15"/>
    <row r="49" spans="26:29" ht="19.5" x14ac:dyDescent="0.15">
      <c r="Z49" s="119"/>
      <c r="AA49" s="119"/>
      <c r="AB49" s="119"/>
      <c r="AC49" s="119"/>
    </row>
  </sheetData>
  <sheetProtection formatCells="0" formatColumns="0" formatRows="0" insertColumns="0" insertRows="0" insertHyperlinks="0" deleteColumns="0" deleteRows="0" sort="0" autoFilter="0" pivotTables="0"/>
  <mergeCells count="131">
    <mergeCell ref="H3:I3"/>
    <mergeCell ref="J3:M3"/>
    <mergeCell ref="N3:O3"/>
    <mergeCell ref="P3:S3"/>
    <mergeCell ref="H4:I4"/>
    <mergeCell ref="J4:M4"/>
    <mergeCell ref="N4:N5"/>
    <mergeCell ref="P4:S4"/>
    <mergeCell ref="H5:I5"/>
    <mergeCell ref="J5:M5"/>
    <mergeCell ref="T17:U17"/>
    <mergeCell ref="V17:W17"/>
    <mergeCell ref="C18:D18"/>
    <mergeCell ref="E18:J18"/>
    <mergeCell ref="K18:P18"/>
    <mergeCell ref="T18:U18"/>
    <mergeCell ref="V18:W18"/>
    <mergeCell ref="P5:S5"/>
    <mergeCell ref="B17:B20"/>
    <mergeCell ref="C17:D17"/>
    <mergeCell ref="E17:J17"/>
    <mergeCell ref="K17:P17"/>
    <mergeCell ref="Q17:S20"/>
    <mergeCell ref="C19:D19"/>
    <mergeCell ref="E19:J19"/>
    <mergeCell ref="K19:P19"/>
    <mergeCell ref="B21:D21"/>
    <mergeCell ref="E21:J21"/>
    <mergeCell ref="K21:P21"/>
    <mergeCell ref="Q21:S21"/>
    <mergeCell ref="T21:U21"/>
    <mergeCell ref="V21:W21"/>
    <mergeCell ref="T19:U19"/>
    <mergeCell ref="V19:W19"/>
    <mergeCell ref="C20:D20"/>
    <mergeCell ref="E20:J20"/>
    <mergeCell ref="K20:P20"/>
    <mergeCell ref="T20:U20"/>
    <mergeCell ref="V20:W20"/>
    <mergeCell ref="V23:W23"/>
    <mergeCell ref="C24:D24"/>
    <mergeCell ref="E24:J24"/>
    <mergeCell ref="K24:P24"/>
    <mergeCell ref="T24:U24"/>
    <mergeCell ref="V24:W24"/>
    <mergeCell ref="B23:B26"/>
    <mergeCell ref="C23:D23"/>
    <mergeCell ref="E23:J23"/>
    <mergeCell ref="K23:P23"/>
    <mergeCell ref="Q23:S26"/>
    <mergeCell ref="T23:U23"/>
    <mergeCell ref="C25:D25"/>
    <mergeCell ref="E25:J25"/>
    <mergeCell ref="K25:P25"/>
    <mergeCell ref="T25:U25"/>
    <mergeCell ref="B27:D27"/>
    <mergeCell ref="E27:J27"/>
    <mergeCell ref="K27:P27"/>
    <mergeCell ref="Q27:S27"/>
    <mergeCell ref="T27:U27"/>
    <mergeCell ref="V27:W27"/>
    <mergeCell ref="V25:W25"/>
    <mergeCell ref="C26:D26"/>
    <mergeCell ref="E26:J26"/>
    <mergeCell ref="K26:P26"/>
    <mergeCell ref="T26:U26"/>
    <mergeCell ref="V26:W26"/>
    <mergeCell ref="V29:W29"/>
    <mergeCell ref="C30:D30"/>
    <mergeCell ref="E30:J30"/>
    <mergeCell ref="K30:P30"/>
    <mergeCell ref="T30:U30"/>
    <mergeCell ref="V30:W30"/>
    <mergeCell ref="B29:B32"/>
    <mergeCell ref="C29:D29"/>
    <mergeCell ref="E29:J29"/>
    <mergeCell ref="K29:P29"/>
    <mergeCell ref="Q29:S32"/>
    <mergeCell ref="T29:U29"/>
    <mergeCell ref="C31:D31"/>
    <mergeCell ref="E31:J31"/>
    <mergeCell ref="K31:P31"/>
    <mergeCell ref="T31:U31"/>
    <mergeCell ref="B33:D33"/>
    <mergeCell ref="E33:J33"/>
    <mergeCell ref="K33:P33"/>
    <mergeCell ref="Q33:S33"/>
    <mergeCell ref="T33:U33"/>
    <mergeCell ref="V33:W33"/>
    <mergeCell ref="V31:W31"/>
    <mergeCell ref="C32:D32"/>
    <mergeCell ref="E32:J32"/>
    <mergeCell ref="K32:P32"/>
    <mergeCell ref="T32:U32"/>
    <mergeCell ref="V32:W32"/>
    <mergeCell ref="B35:B38"/>
    <mergeCell ref="C35:D35"/>
    <mergeCell ref="E35:J35"/>
    <mergeCell ref="K35:P35"/>
    <mergeCell ref="Q35:S38"/>
    <mergeCell ref="T35:U35"/>
    <mergeCell ref="C37:D37"/>
    <mergeCell ref="E37:J37"/>
    <mergeCell ref="K37:P37"/>
    <mergeCell ref="T37:U37"/>
    <mergeCell ref="T39:U39"/>
    <mergeCell ref="V39:W39"/>
    <mergeCell ref="V37:W37"/>
    <mergeCell ref="C38:D38"/>
    <mergeCell ref="E38:J38"/>
    <mergeCell ref="K38:P38"/>
    <mergeCell ref="T38:U38"/>
    <mergeCell ref="V38:W38"/>
    <mergeCell ref="V35:W35"/>
    <mergeCell ref="C36:D36"/>
    <mergeCell ref="E36:J36"/>
    <mergeCell ref="K36:P36"/>
    <mergeCell ref="T36:U36"/>
    <mergeCell ref="V36:W36"/>
    <mergeCell ref="Q40:S40"/>
    <mergeCell ref="L41:S41"/>
    <mergeCell ref="L42:S42"/>
    <mergeCell ref="B43:D43"/>
    <mergeCell ref="E43:H43"/>
    <mergeCell ref="L43:S45"/>
    <mergeCell ref="B44:D44"/>
    <mergeCell ref="E44:H44"/>
    <mergeCell ref="B39:D39"/>
    <mergeCell ref="E39:J39"/>
    <mergeCell ref="K39:P39"/>
    <mergeCell ref="Q39:S39"/>
  </mergeCells>
  <phoneticPr fontId="2"/>
  <dataValidations count="3">
    <dataValidation imeMode="hiragana" allowBlank="1" showInputMessage="1" showErrorMessage="1" sqref="B39:D39 B33:D33" xr:uid="{3B16BF0E-3FF1-43CA-BE66-08A6A9DCA2BE}"/>
    <dataValidation imeMode="disabled" allowBlank="1" showInputMessage="1" showErrorMessage="1" sqref="E44 B44" xr:uid="{34BE754C-6EA5-4AA6-B43B-00A2051F9937}"/>
    <dataValidation imeMode="on" allowBlank="1" showInputMessage="1" showErrorMessage="1" sqref="B21:D21 B27:D27 J4:M4 P3:S5" xr:uid="{7AB59548-8B4F-41EE-B6FC-3CC09CC3803E}"/>
  </dataValidations>
  <pageMargins left="0.9055118110236221" right="0.51181102362204722" top="0.74803149606299213" bottom="0.74803149606299213" header="0.31496062992125984" footer="0.31496062992125984"/>
  <pageSetup paperSize="9" scale="6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記入例 初任研</vt:lpstr>
      <vt:lpstr>記入例　拠点校</vt:lpstr>
      <vt:lpstr>記入例 ２年次</vt:lpstr>
      <vt:lpstr>記入例 ３年次</vt:lpstr>
      <vt:lpstr>初任研経費総括表</vt:lpstr>
      <vt:lpstr>拠点校指導教員 </vt:lpstr>
      <vt:lpstr>（２年次）経費総括表</vt:lpstr>
      <vt:lpstr>（３年次）経費総括表</vt:lpstr>
      <vt:lpstr>'（２年次）経費総括表'!Print_Area</vt:lpstr>
      <vt:lpstr>'（３年次）経費総括表'!Print_Area</vt:lpstr>
      <vt:lpstr>'記入例 ２年次'!Print_Area</vt:lpstr>
      <vt:lpstr>'記入例 ３年次'!Print_Area</vt:lpstr>
      <vt:lpstr>'記入例　拠点校'!Print_Area</vt:lpstr>
      <vt:lpstr>'記入例 初任研'!Print_Area</vt:lpstr>
      <vt:lpstr>'拠点校指導教員 '!Print_Area</vt:lpstr>
      <vt:lpstr>初任研経費総括表!Print_Area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A00188</dc:creator>
  <cp:lastModifiedBy>城　多賀子</cp:lastModifiedBy>
  <cp:lastPrinted>2025-03-03T05:22:57Z</cp:lastPrinted>
  <dcterms:created xsi:type="dcterms:W3CDTF">2006-04-03T01:19:17Z</dcterms:created>
  <dcterms:modified xsi:type="dcterms:W3CDTF">2026-03-11T07:59:03Z</dcterms:modified>
</cp:coreProperties>
</file>