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Administration_section\■初任者研修旅費に関すること\R07初任研\R07【取扱・様式】\【小中】\"/>
    </mc:Choice>
  </mc:AlternateContent>
  <xr:revisionPtr revIDLastSave="0" documentId="13_ncr:1_{5200C155-9AC3-4462-B258-6E20BE1D2327}" xr6:coauthVersionLast="36" xr6:coauthVersionMax="36" xr10:uidLastSave="{00000000-0000-0000-0000-000000000000}"/>
  <bookViews>
    <workbookView xWindow="3750" yWindow="615" windowWidth="15075" windowHeight="6600" tabRatio="928" activeTab="4" xr2:uid="{00000000-000D-0000-FFFF-FFFF00000000}"/>
  </bookViews>
  <sheets>
    <sheet name="記入例 初任研" sheetId="34" r:id="rId1"/>
    <sheet name="記入例　拠点校" sheetId="35" r:id="rId2"/>
    <sheet name="記入例 ２年次" sheetId="36" r:id="rId3"/>
    <sheet name="記入例 ３年次" sheetId="37" r:id="rId4"/>
    <sheet name="初任研経費総括表" sheetId="30" r:id="rId5"/>
    <sheet name="拠点校指導教員" sheetId="20" r:id="rId6"/>
    <sheet name="教科指導員" sheetId="33" r:id="rId7"/>
    <sheet name="（２年次）経費総括表" sheetId="4" r:id="rId8"/>
    <sheet name="（３年次）経費総括表" sheetId="32" r:id="rId9"/>
  </sheets>
  <externalReferences>
    <externalReference r:id="rId10"/>
  </externalReferences>
  <definedNames>
    <definedName name="_xlnm.Print_Area" localSheetId="7">'（２年次）経費総括表'!$A$1:$S$45</definedName>
    <definedName name="_xlnm.Print_Area" localSheetId="8">'（３年次）経費総括表'!$A$1:$S$45</definedName>
    <definedName name="_xlnm.Print_Area" localSheetId="2">'記入例 ２年次'!$A$1:$S$47</definedName>
    <definedName name="_xlnm.Print_Area" localSheetId="3">'記入例 ３年次'!$A$1:$S$47</definedName>
    <definedName name="_xlnm.Print_Area" localSheetId="1">'記入例　拠点校'!$A$1:$P$50</definedName>
    <definedName name="_xlnm.Print_Area" localSheetId="0">'記入例 初任研'!$A$1:$T$61</definedName>
    <definedName name="_xlnm.Print_Area" localSheetId="5">拠点校指導教員!$A$1:$P$47</definedName>
    <definedName name="_xlnm.Print_Area" localSheetId="6">教科指導員!$A$1:$P$47</definedName>
    <definedName name="_xlnm.Print_Area" localSheetId="4">初任研経費総括表!$A$1:$T$61</definedName>
  </definedNames>
  <calcPr calcId="191029"/>
</workbook>
</file>

<file path=xl/calcChain.xml><?xml version="1.0" encoding="utf-8"?>
<calcChain xmlns="http://schemas.openxmlformats.org/spreadsheetml/2006/main">
  <c r="C12" i="33" l="1"/>
  <c r="E10" i="20"/>
  <c r="B30" i="34" l="1"/>
  <c r="E12" i="33" l="1"/>
  <c r="N10" i="33"/>
  <c r="L10" i="33"/>
  <c r="L10" i="20" l="1"/>
  <c r="G10" i="20"/>
  <c r="N10" i="20"/>
  <c r="N10" i="35"/>
  <c r="L10" i="35"/>
  <c r="B41" i="30"/>
  <c r="B35" i="30"/>
  <c r="B34" i="30"/>
  <c r="B31" i="30"/>
  <c r="B40" i="30" s="1"/>
  <c r="B30" i="30"/>
  <c r="B39" i="30" s="1"/>
  <c r="B29" i="30"/>
  <c r="B36" i="30" s="1"/>
  <c r="B28" i="30"/>
  <c r="B37" i="30" s="1"/>
  <c r="B41" i="34"/>
  <c r="B40" i="34"/>
  <c r="B35" i="34"/>
  <c r="B31" i="34"/>
  <c r="B39" i="34"/>
  <c r="B29" i="34"/>
  <c r="B36" i="34" s="1"/>
  <c r="B28" i="34"/>
  <c r="B37" i="34" s="1"/>
  <c r="B38" i="30" l="1"/>
  <c r="B34" i="34"/>
  <c r="B38" i="34"/>
  <c r="M47" i="33" l="1"/>
  <c r="M46" i="33"/>
  <c r="I46" i="33"/>
  <c r="E46" i="33"/>
  <c r="M47" i="20"/>
  <c r="M46" i="20"/>
  <c r="I46" i="20"/>
  <c r="E46" i="20"/>
  <c r="P45" i="34" l="1"/>
  <c r="M46" i="35" l="1"/>
  <c r="I46" i="35"/>
  <c r="E46" i="35"/>
  <c r="M47" i="35" s="1"/>
  <c r="Q40" i="37"/>
  <c r="Q34" i="37"/>
  <c r="Q28" i="37"/>
  <c r="Q22" i="37"/>
  <c r="Q41" i="37" s="1"/>
  <c r="Q40" i="36"/>
  <c r="Q34" i="36"/>
  <c r="Q28" i="36"/>
  <c r="Q22" i="36"/>
  <c r="Q41" i="36" l="1"/>
  <c r="F57" i="30"/>
  <c r="I56" i="30" l="1"/>
  <c r="I57" i="30" l="1"/>
  <c r="P45" i="30" s="1"/>
  <c r="IM41" i="30" l="1"/>
  <c r="IU40" i="30"/>
  <c r="IM39" i="30"/>
  <c r="IU38" i="30"/>
  <c r="IU36" i="30"/>
  <c r="IU33" i="30"/>
  <c r="Q39" i="32" l="1"/>
  <c r="Q33" i="32"/>
  <c r="Q27" i="32"/>
  <c r="Q21" i="32"/>
  <c r="Q40" i="32" s="1"/>
  <c r="Q39" i="4"/>
  <c r="Q33" i="4"/>
  <c r="Q27" i="4"/>
  <c r="Q21" i="4"/>
  <c r="Q40" i="4" s="1"/>
  <c r="F56" i="3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宮田 悠佑</author>
    <author>Administrator</author>
  </authors>
  <commentList>
    <comment ref="L19" authorId="0" shapeId="0" xr:uid="{5089F1F8-8AFB-475B-9AAA-D70EE8F7D9BE}">
      <text>
        <r>
          <rPr>
            <b/>
            <sz val="16"/>
            <color indexed="81"/>
            <rFont val="Meiryo UI"/>
            <family val="3"/>
            <charset val="128"/>
          </rPr>
          <t xml:space="preserve">旅費額
</t>
        </r>
        <r>
          <rPr>
            <sz val="16"/>
            <color indexed="81"/>
            <rFont val="Meiryo UI"/>
            <family val="3"/>
            <charset val="128"/>
          </rPr>
          <t>未実施分は見込額を記入する。</t>
        </r>
      </text>
    </comment>
    <comment ref="H25" authorId="0" shapeId="0" xr:uid="{46C26353-1BEB-4D4D-A921-ADC3D477BCD0}">
      <text>
        <r>
          <rPr>
            <b/>
            <sz val="16"/>
            <color indexed="81"/>
            <rFont val="Meiryo UI"/>
            <family val="3"/>
            <charset val="128"/>
          </rPr>
          <t xml:space="preserve">授業研修（同校種）
</t>
        </r>
        <r>
          <rPr>
            <sz val="16"/>
            <color indexed="81"/>
            <rFont val="Meiryo UI"/>
            <family val="3"/>
            <charset val="128"/>
          </rPr>
          <t>７月末に決まります。実施日・会場を確認し、
見込額等を記入する。</t>
        </r>
      </text>
    </comment>
    <comment ref="J28" authorId="1" shapeId="0" xr:uid="{9B93BCF8-0836-49E6-A1C6-61244672D346}">
      <text>
        <r>
          <rPr>
            <b/>
            <sz val="16"/>
            <color indexed="81"/>
            <rFont val="Meiryo UI"/>
            <family val="3"/>
            <charset val="128"/>
          </rPr>
          <t xml:space="preserve">居住地の地点名称・通勤認定距離等
</t>
        </r>
        <r>
          <rPr>
            <sz val="16"/>
            <color indexed="81"/>
            <rFont val="Meiryo UI"/>
            <family val="3"/>
            <charset val="128"/>
          </rPr>
          <t>直行直帰の有無にかかわらず記入する。
転居等により状況に変動があった場合、
旅行日時点の情報が計算書に反映されているか確認する。</t>
        </r>
      </text>
    </comment>
    <comment ref="H34" authorId="0" shapeId="0" xr:uid="{A40057BF-2976-4195-B202-EE80CFEAFEF3}">
      <text>
        <r>
          <rPr>
            <b/>
            <sz val="16"/>
            <color indexed="81"/>
            <rFont val="Meiryo UI"/>
            <family val="3"/>
            <charset val="128"/>
          </rPr>
          <t xml:space="preserve">授業研修（異校種）
</t>
        </r>
        <r>
          <rPr>
            <sz val="16"/>
            <color indexed="81"/>
            <rFont val="Meiryo UI"/>
            <family val="3"/>
            <charset val="128"/>
          </rPr>
          <t>７月末に決まります。実施日・会場を確認し、
見込額等を記入する。</t>
        </r>
      </text>
    </comment>
    <comment ref="D39" authorId="1" shapeId="0" xr:uid="{C71E6B19-1BC1-49E5-B997-DE05F8C91905}">
      <text>
        <r>
          <rPr>
            <b/>
            <sz val="16"/>
            <color indexed="81"/>
            <rFont val="Meiryo UI"/>
            <family val="3"/>
            <charset val="128"/>
          </rPr>
          <t xml:space="preserve">選択研修
</t>
        </r>
        <r>
          <rPr>
            <sz val="16"/>
            <color indexed="81"/>
            <rFont val="Meiryo UI"/>
            <family val="3"/>
            <charset val="128"/>
          </rPr>
          <t>６月頃に決まります。
研修名・見込額等を記入する。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宮田 悠佑</author>
  </authors>
  <commentList>
    <comment ref="C15" authorId="0" shapeId="0" xr:uid="{93899EAE-A4FE-435A-A25B-B87457118255}">
      <text>
        <r>
          <rPr>
            <sz val="14"/>
            <color indexed="81"/>
            <rFont val="Meiryo UI"/>
            <family val="3"/>
            <charset val="128"/>
          </rPr>
          <t xml:space="preserve"> </t>
        </r>
        <r>
          <rPr>
            <sz val="16"/>
            <color indexed="81"/>
            <rFont val="Meiryo UI"/>
            <family val="3"/>
            <charset val="128"/>
          </rPr>
          <t>訪問日（年間３０回）を、指導教員に確認の上、記入する。
 複数の初任者が配置された学校へ指導訪問する場合、
 初任者一人分ずつ分けて記入する。</t>
        </r>
      </text>
    </comment>
    <comment ref="K45" authorId="0" shapeId="0" xr:uid="{45CE6BE8-75E6-4DDC-ADCD-85EBF665E0BE}">
      <text>
        <r>
          <rPr>
            <sz val="16"/>
            <color indexed="81"/>
            <rFont val="Meiryo UI"/>
            <family val="3"/>
            <charset val="128"/>
          </rPr>
          <t>拠点校指導教員が担当する学校で実施される授業研修（同校種）
に指導訪問する場合、この欄に記入する。</t>
        </r>
      </text>
    </comment>
    <comment ref="F47" authorId="0" shapeId="0" xr:uid="{DB82CC94-609F-4F1F-A9CA-55DC1491F27E}">
      <text>
        <r>
          <rPr>
            <sz val="16"/>
            <color indexed="81"/>
            <rFont val="Meiryo UI"/>
            <family val="3"/>
            <charset val="128"/>
          </rPr>
          <t>当月旅費額を記入する。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大戸 文吾</author>
  </authors>
  <commentList>
    <comment ref="K18" authorId="0" shapeId="0" xr:uid="{217BA7A1-D850-444A-A721-B924FBB0D6C5}">
      <text>
        <r>
          <rPr>
            <b/>
            <sz val="16"/>
            <color indexed="81"/>
            <rFont val="Meiryo UI"/>
            <family val="3"/>
            <charset val="128"/>
          </rPr>
          <t xml:space="preserve">選択研修
</t>
        </r>
        <r>
          <rPr>
            <sz val="16"/>
            <color indexed="81"/>
            <rFont val="Meiryo UI"/>
            <family val="3"/>
            <charset val="128"/>
          </rPr>
          <t>６月頃に決まります。</t>
        </r>
        <r>
          <rPr>
            <b/>
            <sz val="16"/>
            <color indexed="81"/>
            <rFont val="Meiryo UI"/>
            <family val="3"/>
            <charset val="128"/>
          </rPr>
          <t xml:space="preserve">
</t>
        </r>
        <r>
          <rPr>
            <sz val="16"/>
            <color indexed="81"/>
            <rFont val="Meiryo UI"/>
            <family val="3"/>
            <charset val="128"/>
          </rPr>
          <t>選択した研修名等を記入する。</t>
        </r>
      </text>
    </comment>
    <comment ref="E25" authorId="0" shapeId="0" xr:uid="{A8D17BE7-38FC-43A1-B307-8C28F7F79BE9}">
      <text>
        <r>
          <rPr>
            <sz val="16"/>
            <color indexed="81"/>
            <rFont val="Meiryo UI"/>
            <family val="3"/>
            <charset val="128"/>
          </rPr>
          <t>研修日を記入する。
　Aブロック　７月２９日
　Bブロック　７月３０日
　Cブロック　７月３１日
　Dブロック　８月１日</t>
        </r>
      </text>
    </comment>
    <comment ref="K28" authorId="0" shapeId="0" xr:uid="{306D520D-B9D8-4BA3-BF4C-3421605D23AA}">
      <text>
        <r>
          <rPr>
            <b/>
            <sz val="16"/>
            <color indexed="81"/>
            <rFont val="Meiryo UI"/>
            <family val="3"/>
            <charset val="128"/>
          </rPr>
          <t xml:space="preserve">旅費額
</t>
        </r>
        <r>
          <rPr>
            <sz val="16"/>
            <color indexed="81"/>
            <rFont val="Meiryo UI"/>
            <family val="3"/>
            <charset val="128"/>
          </rPr>
          <t xml:space="preserve">未実施の研修についても、
見込額等を記入する。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大戸 文吾</author>
  </authors>
  <commentList>
    <comment ref="K18" authorId="0" shapeId="0" xr:uid="{EB342BA1-3036-4189-B1BC-BA6D8EEEA35C}">
      <text>
        <r>
          <rPr>
            <b/>
            <sz val="16"/>
            <color indexed="81"/>
            <rFont val="Meiryo UI"/>
            <family val="3"/>
            <charset val="128"/>
          </rPr>
          <t xml:space="preserve">選択研修
</t>
        </r>
        <r>
          <rPr>
            <sz val="16"/>
            <color indexed="81"/>
            <rFont val="Meiryo UI"/>
            <family val="3"/>
            <charset val="128"/>
          </rPr>
          <t>６月頃に決まります。</t>
        </r>
        <r>
          <rPr>
            <b/>
            <sz val="16"/>
            <color indexed="81"/>
            <rFont val="Meiryo UI"/>
            <family val="3"/>
            <charset val="128"/>
          </rPr>
          <t xml:space="preserve">
</t>
        </r>
        <r>
          <rPr>
            <sz val="16"/>
            <color indexed="81"/>
            <rFont val="Meiryo UI"/>
            <family val="3"/>
            <charset val="128"/>
          </rPr>
          <t>選択した研修名等を記入する。</t>
        </r>
      </text>
    </comment>
  </commentList>
</comments>
</file>

<file path=xl/sharedStrings.xml><?xml version="1.0" encoding="utf-8"?>
<sst xmlns="http://schemas.openxmlformats.org/spreadsheetml/2006/main" count="736" uniqueCount="172">
  <si>
    <t>実施日</t>
    <rPh sb="0" eb="3">
      <t>ジッシビ</t>
    </rPh>
    <phoneticPr fontId="2"/>
  </si>
  <si>
    <t>教育センター学びの丘</t>
    <rPh sb="0" eb="2">
      <t>キョウイク</t>
    </rPh>
    <rPh sb="6" eb="7">
      <t>マナ</t>
    </rPh>
    <rPh sb="9" eb="10">
      <t>オカ</t>
    </rPh>
    <phoneticPr fontId="2"/>
  </si>
  <si>
    <t>用務地</t>
    <rPh sb="0" eb="2">
      <t>ヨウム</t>
    </rPh>
    <rPh sb="2" eb="3">
      <t>チ</t>
    </rPh>
    <phoneticPr fontId="2"/>
  </si>
  <si>
    <t>計</t>
    <rPh sb="0" eb="1">
      <t>ケイ</t>
    </rPh>
    <phoneticPr fontId="2"/>
  </si>
  <si>
    <t>研修名</t>
    <rPh sb="0" eb="2">
      <t>ケンシュウ</t>
    </rPh>
    <rPh sb="2" eb="3">
      <t>メイ</t>
    </rPh>
    <phoneticPr fontId="2"/>
  </si>
  <si>
    <t>教職基礎研修①</t>
    <rPh sb="0" eb="2">
      <t>キョウショク</t>
    </rPh>
    <rPh sb="2" eb="4">
      <t>キソ</t>
    </rPh>
    <rPh sb="4" eb="6">
      <t>ケンシュウ</t>
    </rPh>
    <phoneticPr fontId="2"/>
  </si>
  <si>
    <t>教職基礎研修②</t>
    <rPh sb="0" eb="2">
      <t>キョウショク</t>
    </rPh>
    <rPh sb="2" eb="4">
      <t>キソ</t>
    </rPh>
    <rPh sb="4" eb="6">
      <t>ケンシュウ</t>
    </rPh>
    <phoneticPr fontId="2"/>
  </si>
  <si>
    <t>教職基礎研修③</t>
    <rPh sb="0" eb="2">
      <t>キョウショク</t>
    </rPh>
    <rPh sb="2" eb="4">
      <t>キソ</t>
    </rPh>
    <rPh sb="4" eb="6">
      <t>ケンシュウ</t>
    </rPh>
    <phoneticPr fontId="2"/>
  </si>
  <si>
    <t>教職基礎研修④</t>
    <rPh sb="0" eb="2">
      <t>キョウショク</t>
    </rPh>
    <rPh sb="2" eb="4">
      <t>キソ</t>
    </rPh>
    <rPh sb="4" eb="6">
      <t>ケンシュウ</t>
    </rPh>
    <phoneticPr fontId="2"/>
  </si>
  <si>
    <t xml:space="preserve"> 氏名</t>
    <rPh sb="1" eb="2">
      <t>シ</t>
    </rPh>
    <rPh sb="2" eb="3">
      <t>メイ</t>
    </rPh>
    <phoneticPr fontId="2"/>
  </si>
  <si>
    <t>会場名</t>
    <rPh sb="0" eb="1">
      <t>カイ</t>
    </rPh>
    <rPh sb="1" eb="2">
      <t>バ</t>
    </rPh>
    <rPh sb="2" eb="3">
      <t>メイ</t>
    </rPh>
    <phoneticPr fontId="2"/>
  </si>
  <si>
    <t>拠点校指導教員</t>
    <rPh sb="0" eb="2">
      <t>キョテン</t>
    </rPh>
    <rPh sb="2" eb="3">
      <t>コウ</t>
    </rPh>
    <rPh sb="3" eb="5">
      <t>シドウ</t>
    </rPh>
    <rPh sb="5" eb="7">
      <t>キョウイン</t>
    </rPh>
    <phoneticPr fontId="2"/>
  </si>
  <si>
    <t>教職基礎研修⑤</t>
    <rPh sb="0" eb="2">
      <t>キョウショク</t>
    </rPh>
    <rPh sb="2" eb="4">
      <t>キソ</t>
    </rPh>
    <rPh sb="4" eb="6">
      <t>ケンシュウ</t>
    </rPh>
    <phoneticPr fontId="2"/>
  </si>
  <si>
    <t>教職基礎研修⑥</t>
    <rPh sb="0" eb="2">
      <t>キョウショク</t>
    </rPh>
    <rPh sb="2" eb="4">
      <t>キソ</t>
    </rPh>
    <rPh sb="4" eb="6">
      <t>ケンシュウ</t>
    </rPh>
    <phoneticPr fontId="2"/>
  </si>
  <si>
    <t>計算書枚数</t>
    <rPh sb="0" eb="3">
      <t>ケイサンショ</t>
    </rPh>
    <rPh sb="3" eb="5">
      <t>マイスウ</t>
    </rPh>
    <phoneticPr fontId="2"/>
  </si>
  <si>
    <t>会場名を記入</t>
    <rPh sb="0" eb="2">
      <t>カイジョウ</t>
    </rPh>
    <rPh sb="2" eb="3">
      <t>メイ</t>
    </rPh>
    <rPh sb="4" eb="6">
      <t>キニュウ</t>
    </rPh>
    <phoneticPr fontId="2"/>
  </si>
  <si>
    <t>用務地を記入</t>
    <rPh sb="0" eb="2">
      <t>ヨウム</t>
    </rPh>
    <rPh sb="2" eb="3">
      <t>チ</t>
    </rPh>
    <rPh sb="4" eb="6">
      <t>キニュウ</t>
    </rPh>
    <phoneticPr fontId="2"/>
  </si>
  <si>
    <t>教育課題研修②</t>
    <rPh sb="0" eb="2">
      <t>キョウイク</t>
    </rPh>
    <rPh sb="2" eb="4">
      <t>カダイ</t>
    </rPh>
    <rPh sb="4" eb="6">
      <t>ケンシュウ</t>
    </rPh>
    <phoneticPr fontId="2"/>
  </si>
  <si>
    <t>実施日を記入</t>
    <rPh sb="0" eb="3">
      <t>ジッシビ</t>
    </rPh>
    <rPh sb="4" eb="6">
      <t>キニュウ</t>
    </rPh>
    <phoneticPr fontId="2"/>
  </si>
  <si>
    <t>教職基礎研修⑧</t>
    <rPh sb="0" eb="2">
      <t>キョウショク</t>
    </rPh>
    <rPh sb="2" eb="4">
      <t>キソ</t>
    </rPh>
    <rPh sb="4" eb="6">
      <t>ケンシュウ</t>
    </rPh>
    <phoneticPr fontId="2"/>
  </si>
  <si>
    <t>合計</t>
    <rPh sb="0" eb="2">
      <t>ゴウケイ</t>
    </rPh>
    <phoneticPr fontId="2"/>
  </si>
  <si>
    <t>氏名</t>
    <rPh sb="0" eb="2">
      <t>シメイ</t>
    </rPh>
    <phoneticPr fontId="2"/>
  </si>
  <si>
    <t>所属コード</t>
    <rPh sb="0" eb="2">
      <t>ショゾク</t>
    </rPh>
    <phoneticPr fontId="2"/>
  </si>
  <si>
    <t>所属名</t>
    <rPh sb="0" eb="2">
      <t>ショゾク</t>
    </rPh>
    <rPh sb="2" eb="3">
      <t>メイ</t>
    </rPh>
    <phoneticPr fontId="2"/>
  </si>
  <si>
    <t>所属地点名称</t>
    <rPh sb="0" eb="2">
      <t>ショゾク</t>
    </rPh>
    <rPh sb="2" eb="4">
      <t>チテン</t>
    </rPh>
    <rPh sb="4" eb="6">
      <t>メイショウ</t>
    </rPh>
    <phoneticPr fontId="2"/>
  </si>
  <si>
    <t>会場名</t>
    <rPh sb="0" eb="2">
      <t>カイジョウ</t>
    </rPh>
    <rPh sb="2" eb="3">
      <t>メイ</t>
    </rPh>
    <phoneticPr fontId="2"/>
  </si>
  <si>
    <t>旅費額</t>
    <rPh sb="0" eb="1">
      <t>タビ</t>
    </rPh>
    <rPh sb="1" eb="2">
      <t>ヒ</t>
    </rPh>
    <rPh sb="2" eb="3">
      <t>ガク</t>
    </rPh>
    <phoneticPr fontId="2"/>
  </si>
  <si>
    <t>氏名</t>
    <rPh sb="0" eb="1">
      <t>シ</t>
    </rPh>
    <rPh sb="1" eb="2">
      <t>メイ</t>
    </rPh>
    <phoneticPr fontId="2"/>
  </si>
  <si>
    <t>旅費額合計</t>
    <rPh sb="0" eb="1">
      <t>タビ</t>
    </rPh>
    <rPh sb="1" eb="2">
      <t>ヒ</t>
    </rPh>
    <rPh sb="2" eb="3">
      <t>ガク</t>
    </rPh>
    <rPh sb="3" eb="4">
      <t>ゴウ</t>
    </rPh>
    <rPh sb="4" eb="5">
      <t>ケイ</t>
    </rPh>
    <phoneticPr fontId="2"/>
  </si>
  <si>
    <t>拠点校指導教員の訪問旅費一覧表</t>
    <rPh sb="0" eb="3">
      <t>キョテンコウ</t>
    </rPh>
    <rPh sb="3" eb="5">
      <t>シドウ</t>
    </rPh>
    <rPh sb="5" eb="7">
      <t>キョウイン</t>
    </rPh>
    <rPh sb="8" eb="10">
      <t>ホウモン</t>
    </rPh>
    <rPh sb="10" eb="12">
      <t>リョヒ</t>
    </rPh>
    <rPh sb="12" eb="15">
      <t>イチランヒョウ</t>
    </rPh>
    <phoneticPr fontId="2"/>
  </si>
  <si>
    <t>学校名</t>
    <rPh sb="0" eb="3">
      <t>ガッコウメイ</t>
    </rPh>
    <phoneticPr fontId="2"/>
  </si>
  <si>
    <t>旅費計算書枚数</t>
    <rPh sb="0" eb="2">
      <t>リョヒ</t>
    </rPh>
    <rPh sb="2" eb="5">
      <t>ケイサンショ</t>
    </rPh>
    <rPh sb="5" eb="7">
      <t>マイスウ</t>
    </rPh>
    <phoneticPr fontId="2"/>
  </si>
  <si>
    <t>田辺市（田辺市）</t>
    <rPh sb="0" eb="3">
      <t>タナベシ</t>
    </rPh>
    <rPh sb="4" eb="7">
      <t>タナベシ</t>
    </rPh>
    <phoneticPr fontId="2"/>
  </si>
  <si>
    <t>担当者</t>
    <rPh sb="0" eb="3">
      <t>タントウシャ</t>
    </rPh>
    <phoneticPr fontId="2"/>
  </si>
  <si>
    <t>職名</t>
    <rPh sb="0" eb="2">
      <t>ショクメイ</t>
    </rPh>
    <phoneticPr fontId="2"/>
  </si>
  <si>
    <t>指導訪問日</t>
    <rPh sb="0" eb="2">
      <t>シドウ</t>
    </rPh>
    <rPh sb="2" eb="5">
      <t>ホウモンビ</t>
    </rPh>
    <phoneticPr fontId="2"/>
  </si>
  <si>
    <t>旅費額</t>
    <rPh sb="0" eb="2">
      <t>リョヒ</t>
    </rPh>
    <rPh sb="2" eb="3">
      <t>ガク</t>
    </rPh>
    <phoneticPr fontId="2"/>
  </si>
  <si>
    <t>訪問
学校名</t>
    <rPh sb="0" eb="2">
      <t>ホウモン</t>
    </rPh>
    <rPh sb="3" eb="6">
      <t>ガッコウメイ</t>
    </rPh>
    <phoneticPr fontId="2"/>
  </si>
  <si>
    <t>小計</t>
    <rPh sb="0" eb="2">
      <t>ショウケイ</t>
    </rPh>
    <phoneticPr fontId="2"/>
  </si>
  <si>
    <t>居住地の地点名称</t>
    <rPh sb="0" eb="3">
      <t>キョジュウチ</t>
    </rPh>
    <rPh sb="4" eb="6">
      <t>チテン</t>
    </rPh>
    <rPh sb="6" eb="8">
      <t>メイショウ</t>
    </rPh>
    <phoneticPr fontId="2"/>
  </si>
  <si>
    <t>教育センター費　　県立学校教育</t>
    <rPh sb="0" eb="2">
      <t>キョウイク</t>
    </rPh>
    <rPh sb="6" eb="7">
      <t>ヒ</t>
    </rPh>
    <rPh sb="9" eb="15">
      <t>ケンリツガッコウキョウイク</t>
    </rPh>
    <phoneticPr fontId="2"/>
  </si>
  <si>
    <t>備考欄</t>
    <rPh sb="0" eb="3">
      <t>ビコウラン</t>
    </rPh>
    <phoneticPr fontId="2"/>
  </si>
  <si>
    <t>授業研修（異校種）</t>
    <rPh sb="0" eb="2">
      <t>ジュギョウ</t>
    </rPh>
    <rPh sb="2" eb="4">
      <t>ケンシュウ</t>
    </rPh>
    <phoneticPr fontId="2"/>
  </si>
  <si>
    <t>回数</t>
    <rPh sb="0" eb="2">
      <t>カイスウ</t>
    </rPh>
    <phoneticPr fontId="2"/>
  </si>
  <si>
    <t>まなび中学校</t>
    <rPh sb="3" eb="6">
      <t>チュウガッコウ</t>
    </rPh>
    <phoneticPr fontId="2"/>
  </si>
  <si>
    <t>紀の川市（紀の川市）</t>
    <rPh sb="0" eb="1">
      <t>キ</t>
    </rPh>
    <rPh sb="2" eb="4">
      <t>カワシ</t>
    </rPh>
    <rPh sb="5" eb="6">
      <t>キ</t>
    </rPh>
    <rPh sb="7" eb="9">
      <t>カワシ</t>
    </rPh>
    <phoneticPr fontId="2"/>
  </si>
  <si>
    <t>主事</t>
    <rPh sb="0" eb="2">
      <t>シュジ</t>
    </rPh>
    <phoneticPr fontId="2"/>
  </si>
  <si>
    <t>0739-26-3511</t>
    <phoneticPr fontId="2"/>
  </si>
  <si>
    <t>和歌山市（和歌山市）</t>
    <rPh sb="0" eb="4">
      <t>ワカヤマシ</t>
    </rPh>
    <rPh sb="5" eb="9">
      <t>ワカヤマシ</t>
    </rPh>
    <phoneticPr fontId="2"/>
  </si>
  <si>
    <t>9月○日</t>
    <rPh sb="1" eb="2">
      <t>ガツ</t>
    </rPh>
    <rPh sb="3" eb="4">
      <t>ニチ</t>
    </rPh>
    <phoneticPr fontId="2"/>
  </si>
  <si>
    <t>10月○日</t>
    <rPh sb="2" eb="3">
      <t>ガツ</t>
    </rPh>
    <rPh sb="4" eb="5">
      <t>ニチ</t>
    </rPh>
    <phoneticPr fontId="2"/>
  </si>
  <si>
    <t>7月○日</t>
    <rPh sb="1" eb="2">
      <t>ガツ</t>
    </rPh>
    <rPh sb="3" eb="4">
      <t>ニチ</t>
    </rPh>
    <phoneticPr fontId="2"/>
  </si>
  <si>
    <t>紀の国中学校</t>
    <rPh sb="0" eb="1">
      <t>キ</t>
    </rPh>
    <rPh sb="2" eb="3">
      <t>クニ</t>
    </rPh>
    <rPh sb="3" eb="6">
      <t>チュウガッコウ</t>
    </rPh>
    <phoneticPr fontId="2"/>
  </si>
  <si>
    <t>紀の川ホール</t>
    <rPh sb="0" eb="1">
      <t>キ</t>
    </rPh>
    <rPh sb="2" eb="3">
      <t>カワ</t>
    </rPh>
    <phoneticPr fontId="2"/>
  </si>
  <si>
    <t>紀の川市（粉河）</t>
    <rPh sb="0" eb="1">
      <t>キ</t>
    </rPh>
    <rPh sb="2" eb="4">
      <t>カワシ</t>
    </rPh>
    <rPh sb="5" eb="7">
      <t>コカワ</t>
    </rPh>
    <phoneticPr fontId="2"/>
  </si>
  <si>
    <t>まなび小学校</t>
    <rPh sb="3" eb="6">
      <t>ショウガッコウ</t>
    </rPh>
    <phoneticPr fontId="2"/>
  </si>
  <si>
    <t>記入例</t>
    <rPh sb="0" eb="2">
      <t>キニュウ</t>
    </rPh>
    <rPh sb="2" eb="3">
      <t>レイ</t>
    </rPh>
    <phoneticPr fontId="2"/>
  </si>
  <si>
    <t>丘中学校</t>
    <rPh sb="0" eb="1">
      <t>オカ</t>
    </rPh>
    <rPh sb="1" eb="4">
      <t>チュウガッコウ</t>
    </rPh>
    <phoneticPr fontId="2"/>
  </si>
  <si>
    <t>4月○日</t>
    <rPh sb="1" eb="2">
      <t>ガツ</t>
    </rPh>
    <rPh sb="3" eb="4">
      <t>ニチ</t>
    </rPh>
    <phoneticPr fontId="2"/>
  </si>
  <si>
    <t>5月○日</t>
    <rPh sb="1" eb="2">
      <t>ガツ</t>
    </rPh>
    <rPh sb="3" eb="4">
      <t>ニチ</t>
    </rPh>
    <phoneticPr fontId="2"/>
  </si>
  <si>
    <t>6月○日</t>
    <rPh sb="1" eb="2">
      <t>ガツ</t>
    </rPh>
    <rPh sb="3" eb="4">
      <t>ニチ</t>
    </rPh>
    <phoneticPr fontId="2"/>
  </si>
  <si>
    <t>11月○日</t>
    <rPh sb="2" eb="3">
      <t>ガツ</t>
    </rPh>
    <rPh sb="4" eb="5">
      <t>ニチ</t>
    </rPh>
    <phoneticPr fontId="2"/>
  </si>
  <si>
    <t>12月○日</t>
    <rPh sb="2" eb="3">
      <t>ガツ</t>
    </rPh>
    <rPh sb="4" eb="5">
      <t>ニチ</t>
    </rPh>
    <phoneticPr fontId="2"/>
  </si>
  <si>
    <t>1月○日</t>
    <rPh sb="1" eb="2">
      <t>ガツ</t>
    </rPh>
    <rPh sb="3" eb="4">
      <t>ニチ</t>
    </rPh>
    <phoneticPr fontId="2"/>
  </si>
  <si>
    <t>2月○日</t>
    <rPh sb="1" eb="2">
      <t>ガツ</t>
    </rPh>
    <rPh sb="3" eb="4">
      <t>ニチ</t>
    </rPh>
    <phoneticPr fontId="2"/>
  </si>
  <si>
    <t>授業研修</t>
    <rPh sb="0" eb="2">
      <t>ジュギョウ</t>
    </rPh>
    <rPh sb="2" eb="4">
      <t>ケンシュウ</t>
    </rPh>
    <phoneticPr fontId="2"/>
  </si>
  <si>
    <t>岩出市</t>
    <rPh sb="0" eb="2">
      <t>イワデ</t>
    </rPh>
    <rPh sb="2" eb="3">
      <t>シ</t>
    </rPh>
    <phoneticPr fontId="2"/>
  </si>
  <si>
    <t xml:space="preserve"> </t>
    <phoneticPr fontId="2"/>
  </si>
  <si>
    <t>ＴＥＬ</t>
    <phoneticPr fontId="2"/>
  </si>
  <si>
    <t xml:space="preserve">
 氏名</t>
    <rPh sb="7" eb="8">
      <t>シ</t>
    </rPh>
    <rPh sb="8" eb="9">
      <t>メイ</t>
    </rPh>
    <phoneticPr fontId="2"/>
  </si>
  <si>
    <t>教職基礎研修⑨</t>
    <rPh sb="0" eb="2">
      <t>キョウショク</t>
    </rPh>
    <rPh sb="2" eb="4">
      <t>キソ</t>
    </rPh>
    <rPh sb="4" eb="6">
      <t>ケンシュウ</t>
    </rPh>
    <phoneticPr fontId="2"/>
  </si>
  <si>
    <t>３年次研修・・・年間２日</t>
    <rPh sb="1" eb="3">
      <t>ネンジ</t>
    </rPh>
    <rPh sb="3" eb="5">
      <t>ケンシュウ</t>
    </rPh>
    <rPh sb="8" eb="10">
      <t>ネンカン</t>
    </rPh>
    <rPh sb="11" eb="12">
      <t>ニチ</t>
    </rPh>
    <phoneticPr fontId="2"/>
  </si>
  <si>
    <t>２年次研修・・・年間２日</t>
    <rPh sb="1" eb="3">
      <t>ネンジ</t>
    </rPh>
    <rPh sb="3" eb="5">
      <t>ケンシュウ</t>
    </rPh>
    <rPh sb="8" eb="10">
      <t>ネンカン</t>
    </rPh>
    <rPh sb="11" eb="12">
      <t>ニチ</t>
    </rPh>
    <phoneticPr fontId="2"/>
  </si>
  <si>
    <t>ＴＥＬ</t>
    <phoneticPr fontId="2"/>
  </si>
  <si>
    <t>田辺市（田辺市）</t>
    <phoneticPr fontId="2"/>
  </si>
  <si>
    <t>）月分（中学校・紀北用）</t>
    <rPh sb="4" eb="5">
      <t>チュウ</t>
    </rPh>
    <rPh sb="5" eb="7">
      <t>ガッコウ</t>
    </rPh>
    <rPh sb="9" eb="10">
      <t>キタ</t>
    </rPh>
    <phoneticPr fontId="2"/>
  </si>
  <si>
    <t>かつらぎ町（かつらぎ町）</t>
    <rPh sb="4" eb="5">
      <t>チョウ</t>
    </rPh>
    <rPh sb="10" eb="11">
      <t>チョウ</t>
    </rPh>
    <phoneticPr fontId="2"/>
  </si>
  <si>
    <t>教科指導教員</t>
    <rPh sb="0" eb="2">
      <t>キョウカ</t>
    </rPh>
    <rPh sb="2" eb="4">
      <t>シドウ</t>
    </rPh>
    <rPh sb="4" eb="6">
      <t>キョウイン</t>
    </rPh>
    <phoneticPr fontId="2"/>
  </si>
  <si>
    <t>教育課題研修①</t>
    <rPh sb="0" eb="2">
      <t>キョウイク</t>
    </rPh>
    <rPh sb="2" eb="4">
      <t>カダイ</t>
    </rPh>
    <rPh sb="4" eb="6">
      <t>ケンシュウ</t>
    </rPh>
    <phoneticPr fontId="2"/>
  </si>
  <si>
    <t>※記入上の留意点</t>
    <phoneticPr fontId="2"/>
  </si>
  <si>
    <t>和歌山市北コミュニティセンター</t>
    <rPh sb="0" eb="4">
      <t>ワカヤマシ</t>
    </rPh>
    <rPh sb="4" eb="5">
      <t>キタ</t>
    </rPh>
    <phoneticPr fontId="2"/>
  </si>
  <si>
    <t>２　初任者研修実施校校長連絡協議会・・・１日</t>
    <phoneticPr fontId="2"/>
  </si>
  <si>
    <t>３　指導教員連絡協議会・・・２日</t>
    <phoneticPr fontId="2"/>
  </si>
  <si>
    <t>４　拠点校指導教員等の指導訪問旅費</t>
    <phoneticPr fontId="2"/>
  </si>
  <si>
    <t>５　当月提出内容 （当月の計算書枚数と旅費額合計を記入）</t>
    <phoneticPr fontId="2"/>
  </si>
  <si>
    <t>オンライン</t>
    <phoneticPr fontId="2"/>
  </si>
  <si>
    <r>
      <t xml:space="preserve">５　当月提出内容 </t>
    </r>
    <r>
      <rPr>
        <sz val="16"/>
        <rFont val="Meiryo UI"/>
        <family val="3"/>
        <charset val="128"/>
      </rPr>
      <t>（当月の計算書枚数と旅費額合計を記入）</t>
    </r>
    <phoneticPr fontId="2"/>
  </si>
  <si>
    <t>教育センター費　県立学校教育</t>
    <rPh sb="0" eb="2">
      <t>キョウイク</t>
    </rPh>
    <rPh sb="6" eb="7">
      <t>ヒ</t>
    </rPh>
    <rPh sb="8" eb="14">
      <t>ケンリツガッコウキョウイク</t>
    </rPh>
    <phoneticPr fontId="2"/>
  </si>
  <si>
    <t>和歌山ビッグ愛</t>
    <rPh sb="0" eb="3">
      <t>ワカヤマ</t>
    </rPh>
    <rPh sb="6" eb="7">
      <t>アイ</t>
    </rPh>
    <phoneticPr fontId="2"/>
  </si>
  <si>
    <t>オンライン</t>
  </si>
  <si>
    <t>和歌山市
北コミュニティセンター</t>
    <rPh sb="0" eb="3">
      <t>ワカヤマ</t>
    </rPh>
    <rPh sb="3" eb="4">
      <t>シ</t>
    </rPh>
    <rPh sb="5" eb="6">
      <t>キタ</t>
    </rPh>
    <phoneticPr fontId="2"/>
  </si>
  <si>
    <t>和歌山市北コミュニティーセンター</t>
    <rPh sb="0" eb="4">
      <t>ワカヤマシ</t>
    </rPh>
    <rPh sb="4" eb="5">
      <t>キタ</t>
    </rPh>
    <phoneticPr fontId="2"/>
  </si>
  <si>
    <t>７月　　　　日</t>
    <rPh sb="1" eb="2">
      <t>ガツ</t>
    </rPh>
    <rPh sb="6" eb="7">
      <t>ニチ</t>
    </rPh>
    <phoneticPr fontId="2"/>
  </si>
  <si>
    <t>教科指導員の訪問旅費一覧表</t>
    <rPh sb="0" eb="2">
      <t>キョウカ</t>
    </rPh>
    <rPh sb="2" eb="4">
      <t>シドウ</t>
    </rPh>
    <rPh sb="6" eb="8">
      <t>ホウモン</t>
    </rPh>
    <rPh sb="8" eb="10">
      <t>リョヒ</t>
    </rPh>
    <rPh sb="10" eb="13">
      <t>イチランヒョウ</t>
    </rPh>
    <phoneticPr fontId="2"/>
  </si>
  <si>
    <t>指導員
氏名</t>
    <rPh sb="0" eb="3">
      <t>シドウイン</t>
    </rPh>
    <rPh sb="4" eb="6">
      <t>シメイ</t>
    </rPh>
    <phoneticPr fontId="2"/>
  </si>
  <si>
    <t>教科指導員</t>
    <rPh sb="0" eb="2">
      <t>キョウカ</t>
    </rPh>
    <rPh sb="2" eb="4">
      <t>シドウ</t>
    </rPh>
    <phoneticPr fontId="2"/>
  </si>
  <si>
    <t>）月分（中学校・紀北用）</t>
    <rPh sb="4" eb="5">
      <t>チュウ</t>
    </rPh>
    <rPh sb="9" eb="10">
      <t>キタ</t>
    </rPh>
    <phoneticPr fontId="2"/>
  </si>
  <si>
    <t>選択研修名を記入</t>
    <rPh sb="0" eb="2">
      <t>センタク</t>
    </rPh>
    <rPh sb="2" eb="4">
      <t>ケンシュウ</t>
    </rPh>
    <rPh sb="4" eb="5">
      <t>メイ</t>
    </rPh>
    <rPh sb="6" eb="8">
      <t>キニュウ</t>
    </rPh>
    <phoneticPr fontId="2"/>
  </si>
  <si>
    <t>田辺市（田辺市）</t>
    <rPh sb="0" eb="3">
      <t>タナベシ</t>
    </rPh>
    <rPh sb="4" eb="6">
      <t>タナベ</t>
    </rPh>
    <rPh sb="6" eb="7">
      <t>シ</t>
    </rPh>
    <phoneticPr fontId="2"/>
  </si>
  <si>
    <t>授業研修（同校種）</t>
    <rPh sb="0" eb="2">
      <t>ジュギョウ</t>
    </rPh>
    <rPh sb="2" eb="4">
      <t>ケンシュウ</t>
    </rPh>
    <rPh sb="5" eb="6">
      <t>ドウ</t>
    </rPh>
    <rPh sb="6" eb="8">
      <t>コウシュ</t>
    </rPh>
    <phoneticPr fontId="2"/>
  </si>
  <si>
    <t>授業研修（同校種）</t>
    <rPh sb="0" eb="2">
      <t>ジュギョウ</t>
    </rPh>
    <rPh sb="2" eb="4">
      <t>ケンシュウ</t>
    </rPh>
    <rPh sb="5" eb="8">
      <t>ドウコウシュ</t>
    </rPh>
    <phoneticPr fontId="2"/>
  </si>
  <si>
    <t>市町村教委が
実施する研修</t>
    <rPh sb="0" eb="3">
      <t>シチョウソン</t>
    </rPh>
    <rPh sb="3" eb="5">
      <t>キョウイ</t>
    </rPh>
    <rPh sb="7" eb="9">
      <t>ジッシ</t>
    </rPh>
    <rPh sb="11" eb="13">
      <t>ケンシュウ</t>
    </rPh>
    <phoneticPr fontId="2"/>
  </si>
  <si>
    <t>当月旅費額</t>
    <rPh sb="0" eb="2">
      <t>トウゲツ</t>
    </rPh>
    <rPh sb="2" eb="4">
      <t>リョヒ</t>
    </rPh>
    <rPh sb="4" eb="5">
      <t>ガク</t>
    </rPh>
    <phoneticPr fontId="2"/>
  </si>
  <si>
    <t>年間旅費見込額</t>
    <rPh sb="0" eb="2">
      <t>ネンカン</t>
    </rPh>
    <rPh sb="2" eb="4">
      <t>リョヒ</t>
    </rPh>
    <rPh sb="4" eb="6">
      <t>ミコ</t>
    </rPh>
    <rPh sb="6" eb="7">
      <t>ガク</t>
    </rPh>
    <phoneticPr fontId="2"/>
  </si>
  <si>
    <t>年間旅費見込額</t>
    <rPh sb="0" eb="2">
      <t>ネンカン</t>
    </rPh>
    <rPh sb="2" eb="4">
      <t>リョヒ</t>
    </rPh>
    <rPh sb="4" eb="7">
      <t>ミコミガク</t>
    </rPh>
    <phoneticPr fontId="2"/>
  </si>
  <si>
    <t>年間旅費見込額</t>
    <rPh sb="0" eb="2">
      <t>ネンカン</t>
    </rPh>
    <rPh sb="2" eb="4">
      <t>リョヒ</t>
    </rPh>
    <rPh sb="4" eb="6">
      <t>ミコミ</t>
    </rPh>
    <rPh sb="6" eb="7">
      <t>ガク</t>
    </rPh>
    <phoneticPr fontId="2"/>
  </si>
  <si>
    <t>６　年間旅費見込額合計</t>
    <rPh sb="2" eb="4">
      <t>ネンカン</t>
    </rPh>
    <rPh sb="4" eb="6">
      <t>リョヒ</t>
    </rPh>
    <rPh sb="6" eb="9">
      <t>ミコミガク</t>
    </rPh>
    <rPh sb="9" eb="11">
      <t>ゴウケイ</t>
    </rPh>
    <phoneticPr fontId="2"/>
  </si>
  <si>
    <t>教職基礎研修⑦に係る旅費取扱いについては、「令和６年度研修講座等の旅費事務取扱いについて（小・中学校用）」を参照のこと。（事業旅費として取り扱うため、教育センター学びの丘への旅費計算書等の提出は不要）</t>
    <phoneticPr fontId="2"/>
  </si>
  <si>
    <t>４月中</t>
    <rPh sb="1" eb="3">
      <t>ガツチュウ</t>
    </rPh>
    <phoneticPr fontId="2"/>
  </si>
  <si>
    <t>四季の星座研修講座</t>
    <rPh sb="0" eb="2">
      <t>シキ</t>
    </rPh>
    <phoneticPr fontId="2"/>
  </si>
  <si>
    <t>オンデマンド</t>
    <phoneticPr fontId="2"/>
  </si>
  <si>
    <t>○月○日</t>
    <rPh sb="1" eb="2">
      <t>ツキ</t>
    </rPh>
    <rPh sb="3" eb="4">
      <t>ヒ</t>
    </rPh>
    <phoneticPr fontId="2"/>
  </si>
  <si>
    <t>△月△日</t>
    <rPh sb="1" eb="2">
      <t>ツキ</t>
    </rPh>
    <rPh sb="3" eb="4">
      <t>ヒ</t>
    </rPh>
    <phoneticPr fontId="2"/>
  </si>
  <si>
    <t>□月□日</t>
    <rPh sb="1" eb="2">
      <t>ツキ</t>
    </rPh>
    <rPh sb="3" eb="4">
      <t>ヒ</t>
    </rPh>
    <phoneticPr fontId="2"/>
  </si>
  <si>
    <t>◇月◇日</t>
    <rPh sb="1" eb="2">
      <t>ツキ</t>
    </rPh>
    <rPh sb="3" eb="4">
      <t>ヒ</t>
    </rPh>
    <phoneticPr fontId="2"/>
  </si>
  <si>
    <r>
      <t>１　初任者研修・・・１４日</t>
    </r>
    <r>
      <rPr>
        <sz val="16"/>
        <rFont val="Meiryo UI"/>
        <family val="3"/>
        <charset val="128"/>
      </rPr>
      <t>（教職基礎研修の実施日等が記載と異なる場合、適宜変更してください。）</t>
    </r>
    <rPh sb="2" eb="5">
      <t>ショニンシャ</t>
    </rPh>
    <rPh sb="5" eb="7">
      <t>ケンシュウ</t>
    </rPh>
    <rPh sb="14" eb="16">
      <t>キョウショク</t>
    </rPh>
    <rPh sb="16" eb="18">
      <t>キソ</t>
    </rPh>
    <rPh sb="18" eb="20">
      <t>ケンシュウ</t>
    </rPh>
    <rPh sb="24" eb="25">
      <t>ナド</t>
    </rPh>
    <phoneticPr fontId="2"/>
  </si>
  <si>
    <t>　(3) 該当月の合計旅費額を「当月旅費額」に記入すること。</t>
    <rPh sb="5" eb="7">
      <t>ガイトウ</t>
    </rPh>
    <rPh sb="7" eb="8">
      <t>ツキ</t>
    </rPh>
    <rPh sb="9" eb="11">
      <t>ゴウケイ</t>
    </rPh>
    <rPh sb="11" eb="13">
      <t>リョヒ</t>
    </rPh>
    <rPh sb="13" eb="14">
      <t>ガク</t>
    </rPh>
    <rPh sb="16" eb="18">
      <t>トウゲツ</t>
    </rPh>
    <rPh sb="18" eb="20">
      <t>リョヒ</t>
    </rPh>
    <rPh sb="20" eb="21">
      <t>ガク</t>
    </rPh>
    <rPh sb="23" eb="25">
      <t>キニュウ</t>
    </rPh>
    <phoneticPr fontId="2"/>
  </si>
  <si>
    <t>　(4) (3) にて提出後、変更がない場合、旅費請求時まで提出不要。又、全ての研修を完了した月の翌月分以降、提出不要。</t>
    <rPh sb="11" eb="14">
      <t>テイシュツゴ</t>
    </rPh>
    <rPh sb="15" eb="17">
      <t>ヘンコウ</t>
    </rPh>
    <rPh sb="20" eb="22">
      <t>バアイ</t>
    </rPh>
    <rPh sb="23" eb="25">
      <t>リョヒ</t>
    </rPh>
    <rPh sb="25" eb="28">
      <t>セイキュウジ</t>
    </rPh>
    <rPh sb="30" eb="32">
      <t>テイシュツ</t>
    </rPh>
    <rPh sb="32" eb="34">
      <t>フヨウ</t>
    </rPh>
    <rPh sb="35" eb="36">
      <t>マタ</t>
    </rPh>
    <rPh sb="37" eb="38">
      <t>スベ</t>
    </rPh>
    <rPh sb="40" eb="42">
      <t>ケンシュウ</t>
    </rPh>
    <phoneticPr fontId="2"/>
  </si>
  <si>
    <t>　(3) 該当月の事項（旅費額０円を含む。）をマーカー等で明示すること。</t>
    <rPh sb="5" eb="7">
      <t>ガイトウ</t>
    </rPh>
    <rPh sb="9" eb="11">
      <t>ジコウ</t>
    </rPh>
    <rPh sb="29" eb="31">
      <t>メイジ</t>
    </rPh>
    <phoneticPr fontId="2"/>
  </si>
  <si>
    <t>　(5) 全ての研修等を完了した月の翌月分以降の提出は不要。</t>
    <phoneticPr fontId="2"/>
  </si>
  <si>
    <t>　(1) 会場が決定している研修は、旅費見込額を記入し、変更があった場合は修正すること。</t>
    <rPh sb="22" eb="23">
      <t>ガク</t>
    </rPh>
    <phoneticPr fontId="2"/>
  </si>
  <si>
    <t>　(5) 該当月の事項（旅費額０円を含む。）をマーカー等で明示すること。</t>
    <rPh sb="5" eb="7">
      <t>ガイトウ</t>
    </rPh>
    <rPh sb="9" eb="11">
      <t>ジコウ</t>
    </rPh>
    <rPh sb="29" eb="31">
      <t>メイジ</t>
    </rPh>
    <phoneticPr fontId="2"/>
  </si>
  <si>
    <r>
      <t xml:space="preserve">　(1) </t>
    </r>
    <r>
      <rPr>
        <b/>
        <sz val="14"/>
        <rFont val="Meiryo UI"/>
        <family val="3"/>
        <charset val="128"/>
      </rPr>
      <t>実施日が未定であっても、訪問予定回数分の旅費見込額を記入し、</t>
    </r>
    <r>
      <rPr>
        <sz val="14"/>
        <rFont val="Meiryo UI"/>
        <family val="3"/>
        <charset val="128"/>
      </rPr>
      <t>「年間旅費見込額」に反映させること。</t>
    </r>
    <rPh sb="5" eb="7">
      <t>ジッシ</t>
    </rPh>
    <rPh sb="7" eb="8">
      <t>ヒ</t>
    </rPh>
    <rPh sb="9" eb="11">
      <t>ミテイ</t>
    </rPh>
    <rPh sb="17" eb="24">
      <t>ホウモンヨテイカイスウブン</t>
    </rPh>
    <rPh sb="38" eb="40">
      <t>リョヒ</t>
    </rPh>
    <rPh sb="40" eb="43">
      <t>ミコミガク</t>
    </rPh>
    <phoneticPr fontId="2"/>
  </si>
  <si>
    <t>　(2) 実施後、指導教員に確認の上、該当月の事項（旅費額０円を含む。）をマーカー等で明示すること。</t>
    <rPh sb="5" eb="8">
      <t>ジッシゴ</t>
    </rPh>
    <rPh sb="9" eb="11">
      <t>シドウ</t>
    </rPh>
    <rPh sb="11" eb="13">
      <t>キョウイン</t>
    </rPh>
    <rPh sb="14" eb="16">
      <t>カクニン</t>
    </rPh>
    <rPh sb="17" eb="18">
      <t>ウエ</t>
    </rPh>
    <rPh sb="19" eb="21">
      <t>ガイトウ</t>
    </rPh>
    <rPh sb="21" eb="22">
      <t>ツキ</t>
    </rPh>
    <rPh sb="23" eb="25">
      <t>ジコウ</t>
    </rPh>
    <rPh sb="41" eb="42">
      <t>トウ</t>
    </rPh>
    <rPh sb="43" eb="45">
      <t>メイジ</t>
    </rPh>
    <phoneticPr fontId="2"/>
  </si>
  <si>
    <r>
      <t>　(4)</t>
    </r>
    <r>
      <rPr>
        <b/>
        <sz val="14"/>
        <rFont val="Meiryo UI"/>
        <family val="3"/>
        <charset val="128"/>
      </rPr>
      <t xml:space="preserve"> 旅費請求のない月は、当月旅費額０として提出すること。</t>
    </r>
    <r>
      <rPr>
        <sz val="14"/>
        <rFont val="Meiryo UI"/>
        <family val="3"/>
        <charset val="128"/>
      </rPr>
      <t>（FAX可　0739－26－8120　送付状不要）</t>
    </r>
    <rPh sb="15" eb="17">
      <t>トウゲツ</t>
    </rPh>
    <rPh sb="24" eb="26">
      <t>テイシュツ</t>
    </rPh>
    <phoneticPr fontId="2"/>
  </si>
  <si>
    <t>　(5) 訪問を完了した月の翌月分以降の提出は不要。</t>
    <rPh sb="5" eb="7">
      <t>ホウモン</t>
    </rPh>
    <phoneticPr fontId="2"/>
  </si>
  <si>
    <r>
      <t xml:space="preserve">　(1) </t>
    </r>
    <r>
      <rPr>
        <b/>
        <sz val="14"/>
        <rFont val="Meiryo UI"/>
        <family val="3"/>
        <charset val="128"/>
      </rPr>
      <t>実施日が未定であっても、訪問予定回数分の旅費見込額を記入し、</t>
    </r>
    <r>
      <rPr>
        <sz val="14"/>
        <rFont val="Meiryo UI"/>
        <family val="3"/>
        <charset val="128"/>
      </rPr>
      <t>「年間旅費見込額」に反映させること。</t>
    </r>
    <rPh sb="5" eb="7">
      <t>ジッシ</t>
    </rPh>
    <rPh sb="7" eb="8">
      <t>ヒ</t>
    </rPh>
    <rPh sb="9" eb="11">
      <t>ミテイ</t>
    </rPh>
    <rPh sb="17" eb="19">
      <t>ホウモン</t>
    </rPh>
    <rPh sb="19" eb="21">
      <t>ヨテイ</t>
    </rPh>
    <rPh sb="21" eb="23">
      <t>カイスウ</t>
    </rPh>
    <rPh sb="23" eb="24">
      <t>ブン</t>
    </rPh>
    <rPh sb="38" eb="40">
      <t>リョヒ</t>
    </rPh>
    <rPh sb="40" eb="43">
      <t>ミコミガク</t>
    </rPh>
    <phoneticPr fontId="2"/>
  </si>
  <si>
    <t>氏名</t>
  </si>
  <si>
    <t>指導教員名</t>
  </si>
  <si>
    <t>学校名</t>
  </si>
  <si>
    <t>和歌山市市民体育館</t>
    <rPh sb="0" eb="4">
      <t>ワカヤマシ</t>
    </rPh>
    <rPh sb="4" eb="6">
      <t>シミン</t>
    </rPh>
    <rPh sb="6" eb="9">
      <t>タイイクカン</t>
    </rPh>
    <phoneticPr fontId="2"/>
  </si>
  <si>
    <t>オンライン</t>
    <phoneticPr fontId="2"/>
  </si>
  <si>
    <t>英語科教育研修講座</t>
    <phoneticPr fontId="2"/>
  </si>
  <si>
    <t>○○　○○</t>
    <phoneticPr fontId="2"/>
  </si>
  <si>
    <t>△△　△△</t>
    <phoneticPr fontId="2"/>
  </si>
  <si>
    <t>□□　□□</t>
    <phoneticPr fontId="2"/>
  </si>
  <si>
    <t>◇◇　◇◇</t>
    <phoneticPr fontId="2"/>
  </si>
  <si>
    <t>☆☆　☆☆</t>
    <phoneticPr fontId="2"/>
  </si>
  <si>
    <t>●●　●●</t>
    <phoneticPr fontId="2"/>
  </si>
  <si>
    <t>▲▲　▲▲</t>
    <phoneticPr fontId="2"/>
  </si>
  <si>
    <t>教育相談研修講座Ｂ</t>
    <rPh sb="0" eb="2">
      <t>キョウイク</t>
    </rPh>
    <phoneticPr fontId="2"/>
  </si>
  <si>
    <t>教育相談研修講座Ｂ</t>
    <phoneticPr fontId="2"/>
  </si>
  <si>
    <t>●●　●●</t>
    <phoneticPr fontId="2"/>
  </si>
  <si>
    <t>7月○日</t>
    <rPh sb="1" eb="2">
      <t>ガツ</t>
    </rPh>
    <rPh sb="3" eb="4">
      <t>ヒ</t>
    </rPh>
    <phoneticPr fontId="2"/>
  </si>
  <si>
    <t>■■　■■</t>
    <phoneticPr fontId="2"/>
  </si>
  <si>
    <t>◆◆　◆◆</t>
    <phoneticPr fontId="2"/>
  </si>
  <si>
    <t>7月○日</t>
    <phoneticPr fontId="2"/>
  </si>
  <si>
    <t>★★　★★</t>
    <phoneticPr fontId="2"/>
  </si>
  <si>
    <t>▽▽　▽▽</t>
    <phoneticPr fontId="2"/>
  </si>
  <si>
    <t>理科教育研修講座</t>
    <phoneticPr fontId="2"/>
  </si>
  <si>
    <t>　月　　　　日</t>
    <rPh sb="1" eb="2">
      <t>ガツ</t>
    </rPh>
    <rPh sb="6" eb="7">
      <t>ニチ</t>
    </rPh>
    <phoneticPr fontId="2"/>
  </si>
  <si>
    <r>
      <t>教職基礎研修⑦に係る旅費取扱いについては、「令和</t>
    </r>
    <r>
      <rPr>
        <sz val="14"/>
        <color rgb="FFFF0000"/>
        <rFont val="Meiryo UI"/>
        <family val="3"/>
        <charset val="128"/>
      </rPr>
      <t>7</t>
    </r>
    <r>
      <rPr>
        <sz val="14"/>
        <rFont val="Meiryo UI"/>
        <family val="3"/>
        <charset val="128"/>
      </rPr>
      <t>年度研修講座等の旅費事務取扱いについて（小・中学校用）」を参照のこと。（事業旅費として取り扱うため、教育センター学びの丘への旅費計算書等の提出は不要）</t>
    </r>
    <phoneticPr fontId="2"/>
  </si>
  <si>
    <t>備考欄</t>
    <rPh sb="0" eb="2">
      <t>ビコウ</t>
    </rPh>
    <rPh sb="2" eb="3">
      <t>ラン</t>
    </rPh>
    <phoneticPr fontId="2"/>
  </si>
  <si>
    <t>（改姓、通勤認定情報の変更等、参考となる事柄を記入）</t>
    <phoneticPr fontId="2"/>
  </si>
  <si>
    <r>
      <t>　(2) 実施日、会場が未定の場合、</t>
    </r>
    <r>
      <rPr>
        <b/>
        <sz val="15"/>
        <rFont val="Meiryo UI"/>
        <family val="3"/>
        <charset val="128"/>
      </rPr>
      <t>決定次第記入すること</t>
    </r>
    <r>
      <rPr>
        <sz val="15"/>
        <rFont val="Meiryo UI"/>
        <family val="3"/>
        <charset val="128"/>
      </rPr>
      <t>。</t>
    </r>
    <phoneticPr fontId="2"/>
  </si>
  <si>
    <r>
      <t>　(4)</t>
    </r>
    <r>
      <rPr>
        <b/>
        <sz val="15"/>
        <rFont val="Meiryo UI"/>
        <family val="3"/>
        <charset val="128"/>
      </rPr>
      <t xml:space="preserve"> 旅費請求のない月は、「５ 当月提出内容」の旅費額合計を０として提出すること。</t>
    </r>
    <r>
      <rPr>
        <sz val="15"/>
        <rFont val="Meiryo UI"/>
        <family val="3"/>
        <charset val="128"/>
      </rPr>
      <t>（FAX可　0739－26－8120　送付状不要）</t>
    </r>
    <rPh sb="18" eb="20">
      <t>トウゲツ</t>
    </rPh>
    <rPh sb="20" eb="22">
      <t>テイシュツ</t>
    </rPh>
    <rPh sb="22" eb="24">
      <t>ナイヨウ</t>
    </rPh>
    <rPh sb="36" eb="38">
      <t>テイシュツ</t>
    </rPh>
    <phoneticPr fontId="2"/>
  </si>
  <si>
    <t>　(1) 会場が決定している研修は旅費見込額を記入し、変更があった場合、修正すること。又、「６ 年間旅費見込額合計」に反映させること。</t>
    <rPh sb="5" eb="7">
      <t>カイジョウ</t>
    </rPh>
    <rPh sb="8" eb="10">
      <t>ケッテイ</t>
    </rPh>
    <rPh sb="14" eb="16">
      <t>ケンシュウ</t>
    </rPh>
    <rPh sb="17" eb="19">
      <t>リョヒ</t>
    </rPh>
    <rPh sb="19" eb="21">
      <t>ミコミ</t>
    </rPh>
    <rPh sb="21" eb="22">
      <t>ガク</t>
    </rPh>
    <rPh sb="23" eb="25">
      <t>キニュウ</t>
    </rPh>
    <rPh sb="27" eb="29">
      <t>ヘンコウ</t>
    </rPh>
    <rPh sb="33" eb="35">
      <t>バアイ</t>
    </rPh>
    <rPh sb="36" eb="38">
      <t>シュウセイ</t>
    </rPh>
    <rPh sb="43" eb="44">
      <t>マタ</t>
    </rPh>
    <rPh sb="48" eb="50">
      <t>ネンカン</t>
    </rPh>
    <rPh sb="50" eb="52">
      <t>リョヒ</t>
    </rPh>
    <rPh sb="52" eb="55">
      <t>ミコミガク</t>
    </rPh>
    <rPh sb="55" eb="57">
      <t>ゴウケイ</t>
    </rPh>
    <rPh sb="59" eb="61">
      <t>ハンエイ</t>
    </rPh>
    <phoneticPr fontId="2"/>
  </si>
  <si>
    <r>
      <t>　(2) 実施日、会場が未定の場合、</t>
    </r>
    <r>
      <rPr>
        <b/>
        <sz val="15"/>
        <rFont val="Meiryo UI"/>
        <family val="3"/>
        <charset val="128"/>
      </rPr>
      <t>決定次第記入すること</t>
    </r>
    <r>
      <rPr>
        <sz val="15"/>
        <rFont val="Meiryo UI"/>
        <family val="3"/>
        <charset val="128"/>
      </rPr>
      <t>。（選択研修は、６月頃に決まります。）</t>
    </r>
    <rPh sb="30" eb="32">
      <t>センタク</t>
    </rPh>
    <rPh sb="32" eb="34">
      <t>ケンシュウ</t>
    </rPh>
    <rPh sb="37" eb="39">
      <t>ツキゴロ</t>
    </rPh>
    <rPh sb="40" eb="41">
      <t>キ</t>
    </rPh>
    <phoneticPr fontId="2"/>
  </si>
  <si>
    <r>
      <t>　(3) 予算管理に必要なため、請求の有無にかかわらず</t>
    </r>
    <r>
      <rPr>
        <b/>
        <sz val="15"/>
        <rFont val="Meiryo UI"/>
        <family val="3"/>
        <charset val="128"/>
      </rPr>
      <t>（2）の時点で、提出すること。</t>
    </r>
    <rPh sb="5" eb="7">
      <t>ヨサン</t>
    </rPh>
    <rPh sb="7" eb="9">
      <t>カンリ</t>
    </rPh>
    <rPh sb="10" eb="12">
      <t>ヒツヨウ</t>
    </rPh>
    <rPh sb="16" eb="18">
      <t>セイキュウ</t>
    </rPh>
    <rPh sb="19" eb="21">
      <t>ウム</t>
    </rPh>
    <rPh sb="31" eb="33">
      <t>ジテン</t>
    </rPh>
    <rPh sb="35" eb="37">
      <t>テイシュツ</t>
    </rPh>
    <phoneticPr fontId="2"/>
  </si>
  <si>
    <t>　　　（FAX可　0739－26－8120　送付状不要）</t>
    <phoneticPr fontId="2"/>
  </si>
  <si>
    <r>
      <t>当月提出内容</t>
    </r>
    <r>
      <rPr>
        <b/>
        <sz val="16"/>
        <rFont val="Meiryo UI"/>
        <family val="3"/>
        <charset val="128"/>
      </rPr>
      <t xml:space="preserve"> </t>
    </r>
    <rPh sb="0" eb="2">
      <t>トウゲツ</t>
    </rPh>
    <rPh sb="2" eb="4">
      <t>テイシュツ</t>
    </rPh>
    <rPh sb="4" eb="6">
      <t>ナイヨウ</t>
    </rPh>
    <phoneticPr fontId="2"/>
  </si>
  <si>
    <t>（当月の計算書枚数と旅費額合計を記入）</t>
    <phoneticPr fontId="2"/>
  </si>
  <si>
    <t>当月提出内容</t>
    <rPh sb="0" eb="2">
      <t>トウゲツ</t>
    </rPh>
    <rPh sb="2" eb="4">
      <t>テイシュツ</t>
    </rPh>
    <rPh sb="4" eb="6">
      <t>ナイヨウ</t>
    </rPh>
    <phoneticPr fontId="2"/>
  </si>
  <si>
    <t xml:space="preserve">備考欄 </t>
    <rPh sb="0" eb="2">
      <t>ビコウ</t>
    </rPh>
    <rPh sb="2" eb="3">
      <t>ラン</t>
    </rPh>
    <phoneticPr fontId="2"/>
  </si>
  <si>
    <t>（改姓、通勤認定情報の変更等、参考となる事柄を記入）</t>
    <rPh sb="1" eb="3">
      <t>カイセイ</t>
    </rPh>
    <rPh sb="4" eb="6">
      <t>ツウキン</t>
    </rPh>
    <rPh sb="6" eb="8">
      <t>ニンテイ</t>
    </rPh>
    <rPh sb="8" eb="10">
      <t>ジョウホウ</t>
    </rPh>
    <rPh sb="11" eb="13">
      <t>ヘンコウ</t>
    </rPh>
    <rPh sb="13" eb="14">
      <t>トウ</t>
    </rPh>
    <rPh sb="15" eb="17">
      <t>サンコウ</t>
    </rPh>
    <rPh sb="20" eb="22">
      <t>コトガラ</t>
    </rPh>
    <rPh sb="23" eb="25">
      <t>キニュウ</t>
    </rPh>
    <phoneticPr fontId="2"/>
  </si>
  <si>
    <t>（改姓、通勤認定情報の変更等、参考となる事柄を記入）</t>
    <rPh sb="0" eb="2">
      <t>カイセイ</t>
    </rPh>
    <rPh sb="3" eb="5">
      <t>ツウキン</t>
    </rPh>
    <rPh sb="5" eb="7">
      <t>ニンテイ</t>
    </rPh>
    <rPh sb="7" eb="9">
      <t>ジョウホウ</t>
    </rPh>
    <rPh sb="10" eb="12">
      <t>ヘンコウ</t>
    </rPh>
    <rPh sb="12" eb="13">
      <t>トウ</t>
    </rPh>
    <rPh sb="14" eb="16">
      <t>サンコウ</t>
    </rPh>
    <rPh sb="19" eb="21">
      <t>コトガラ</t>
    </rPh>
    <rPh sb="22" eb="24">
      <t>キニュウ</t>
    </rPh>
    <phoneticPr fontId="2"/>
  </si>
  <si>
    <t>通勤認定距離(㎞)
公共交通機関利用
の場合、認定区間</t>
    <rPh sb="0" eb="2">
      <t>ツウキン</t>
    </rPh>
    <rPh sb="2" eb="4">
      <t>ニンテイ</t>
    </rPh>
    <rPh sb="4" eb="6">
      <t>キョリ</t>
    </rPh>
    <rPh sb="10" eb="12">
      <t>コウキョウ</t>
    </rPh>
    <rPh sb="12" eb="14">
      <t>コウツウ</t>
    </rPh>
    <rPh sb="14" eb="16">
      <t>キカン</t>
    </rPh>
    <rPh sb="16" eb="18">
      <t>リヨウ</t>
    </rPh>
    <rPh sb="20" eb="22">
      <t>バアイ</t>
    </rPh>
    <rPh sb="23" eb="25">
      <t>ニンテイ</t>
    </rPh>
    <rPh sb="25" eb="27">
      <t>クカン</t>
    </rPh>
    <phoneticPr fontId="2"/>
  </si>
  <si>
    <t>通勤認定距離(㎞)
公共交通期間利用
の場合、認定区間</t>
    <rPh sb="14" eb="16">
      <t>キカン</t>
    </rPh>
    <rPh sb="16" eb="18">
      <t>リヨウ</t>
    </rPh>
    <phoneticPr fontId="2"/>
  </si>
  <si>
    <r>
      <rPr>
        <sz val="15.5"/>
        <rFont val="Meiryo UI"/>
        <family val="3"/>
        <charset val="128"/>
      </rPr>
      <t>△</t>
    </r>
    <r>
      <rPr>
        <b/>
        <sz val="15.5"/>
        <rFont val="Meiryo UI"/>
        <family val="3"/>
        <charset val="128"/>
      </rPr>
      <t xml:space="preserve">△　△△…6/8転居のため通勤認定情報変更
　　　　　       居住地：紀の川市（粉河）→岩出市
　　　　　　　　 7/1通勤認定距離：5.4km→3.5km　
</t>
    </r>
    <r>
      <rPr>
        <sz val="15.5"/>
        <rFont val="Meiryo UI"/>
        <family val="3"/>
        <charset val="128"/>
      </rPr>
      <t>□□　□□</t>
    </r>
    <r>
      <rPr>
        <b/>
        <sz val="15.5"/>
        <rFont val="Meiryo UI"/>
        <family val="3"/>
        <charset val="128"/>
      </rPr>
      <t>…6/12教職基礎研修③体調不良に
　　　　 　　　　より欠席
◇◇　◇◇…6/22改姓（旧姓◎◎）
　　　　　　　　 7月入力にて旅費振込書提出
　　　　　　　　 旅費振込口座名義変更済</t>
    </r>
    <rPh sb="18" eb="20">
      <t>ジョウホウ</t>
    </rPh>
    <rPh sb="39" eb="40">
      <t>キ</t>
    </rPh>
    <rPh sb="41" eb="43">
      <t>カワシ</t>
    </rPh>
    <rPh sb="44" eb="46">
      <t>コカワ</t>
    </rPh>
    <rPh sb="64" eb="66">
      <t>ツウキン</t>
    </rPh>
    <rPh sb="109" eb="111">
      <t>カイセイ</t>
    </rPh>
    <rPh sb="112" eb="114">
      <t>キュウセイ</t>
    </rPh>
    <rPh sb="150" eb="151">
      <t>ツキ</t>
    </rPh>
    <rPh sb="151" eb="153">
      <t>ニュウリョク</t>
    </rPh>
    <rPh sb="155" eb="157">
      <t>リョヒ</t>
    </rPh>
    <rPh sb="157" eb="159">
      <t>フリコミ</t>
    </rPh>
    <rPh sb="159" eb="160">
      <t>ショ</t>
    </rPh>
    <rPh sb="160" eb="162">
      <t>テイシュツ</t>
    </rPh>
    <rPh sb="172" eb="174">
      <t>リョヒ</t>
    </rPh>
    <rPh sb="174" eb="176">
      <t>フリコミ</t>
    </rPh>
    <rPh sb="176" eb="178">
      <t>コウザ</t>
    </rPh>
    <rPh sb="178" eb="180">
      <t>メイギ</t>
    </rPh>
    <rPh sb="180" eb="182">
      <t>ヘンコウ</t>
    </rPh>
    <rPh sb="182" eb="183">
      <t>スミ</t>
    </rPh>
    <phoneticPr fontId="2"/>
  </si>
  <si>
    <t>令和７年度初任者研修経費調総括表（</t>
    <rPh sb="0" eb="2">
      <t>レイワ</t>
    </rPh>
    <rPh sb="3" eb="5">
      <t>ネンド</t>
    </rPh>
    <rPh sb="5" eb="8">
      <t>ショニンシャ</t>
    </rPh>
    <rPh sb="8" eb="10">
      <t>ケンシュウ</t>
    </rPh>
    <rPh sb="10" eb="12">
      <t>ケイヒ</t>
    </rPh>
    <rPh sb="12" eb="13">
      <t>シラ</t>
    </rPh>
    <rPh sb="13" eb="15">
      <t>ソウカツ</t>
    </rPh>
    <rPh sb="15" eb="16">
      <t>ヒョウ</t>
    </rPh>
    <phoneticPr fontId="2"/>
  </si>
  <si>
    <t>令和７年度初任者研修等（２年次）経費調総括表（</t>
    <rPh sb="0" eb="1">
      <t>レイ</t>
    </rPh>
    <rPh sb="1" eb="2">
      <t>カズ</t>
    </rPh>
    <rPh sb="3" eb="5">
      <t>ネンド</t>
    </rPh>
    <rPh sb="5" eb="8">
      <t>ショニンシャ</t>
    </rPh>
    <rPh sb="8" eb="10">
      <t>ケンシュウ</t>
    </rPh>
    <rPh sb="10" eb="11">
      <t>トウ</t>
    </rPh>
    <rPh sb="13" eb="15">
      <t>ネンジ</t>
    </rPh>
    <rPh sb="16" eb="18">
      <t>ケイヒ</t>
    </rPh>
    <rPh sb="18" eb="19">
      <t>シラ</t>
    </rPh>
    <rPh sb="19" eb="21">
      <t>ソウカツ</t>
    </rPh>
    <rPh sb="21" eb="22">
      <t>ヒョウ</t>
    </rPh>
    <phoneticPr fontId="2"/>
  </si>
  <si>
    <t>令和７年度初任者研修等（３年次）経費調総括表（</t>
    <rPh sb="0" eb="1">
      <t>レイ</t>
    </rPh>
    <rPh sb="1" eb="2">
      <t>カズ</t>
    </rPh>
    <rPh sb="3" eb="5">
      <t>ネンド</t>
    </rPh>
    <rPh sb="5" eb="8">
      <t>ショニンシャ</t>
    </rPh>
    <rPh sb="8" eb="10">
      <t>ケンシュウ</t>
    </rPh>
    <rPh sb="10" eb="11">
      <t>トウ</t>
    </rPh>
    <rPh sb="13" eb="15">
      <t>ネンジ</t>
    </rPh>
    <rPh sb="16" eb="18">
      <t>ケイヒ</t>
    </rPh>
    <rPh sb="18" eb="19">
      <t>シラ</t>
    </rPh>
    <rPh sb="19" eb="21">
      <t>ソウカツ</t>
    </rPh>
    <rPh sb="21" eb="22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</si>
</sst>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41" formatCode="_ * #,##0_ ;_ * \-#,##0_ ;_ * &quot;-&quot;_ ;_ @_ "/>
    <numFmt numFmtId="176" formatCode="#,##0_);[Red]\(#,##0\)"/>
    <numFmt numFmtId="177" formatCode="#,##0_ "/>
    <numFmt numFmtId="178" formatCode="0_ "/>
    <numFmt numFmtId="179" formatCode="m&quot;月&quot;d&quot;日&quot;;@"/>
    <numFmt numFmtId="180" formatCode="0_);[Red]\(0\)"/>
    <numFmt numFmtId="181" formatCode="_ * #,##0.0_ ;_ * \-#,##0.0_ ;_ * &quot;-&quot;?_ ;_ @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12"/>
      <name val="Meiryo UI"/>
      <family val="3"/>
      <charset val="128"/>
    </font>
    <font>
      <b/>
      <sz val="20"/>
      <name val="Meiryo UI"/>
      <family val="3"/>
      <charset val="128"/>
    </font>
    <font>
      <sz val="14"/>
      <name val="Meiryo UI"/>
      <family val="3"/>
      <charset val="128"/>
    </font>
    <font>
      <b/>
      <sz val="13"/>
      <name val="Meiryo UI"/>
      <family val="3"/>
      <charset val="128"/>
    </font>
    <font>
      <sz val="13"/>
      <name val="Meiryo UI"/>
      <family val="3"/>
      <charset val="128"/>
    </font>
    <font>
      <sz val="16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8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color indexed="81"/>
      <name val="Meiryo UI"/>
      <family val="3"/>
      <charset val="128"/>
    </font>
    <font>
      <sz val="16"/>
      <color indexed="81"/>
      <name val="Meiryo UI"/>
      <family val="3"/>
      <charset val="128"/>
    </font>
    <font>
      <sz val="20"/>
      <name val="Meiryo UI"/>
      <family val="3"/>
      <charset val="128"/>
    </font>
    <font>
      <sz val="14"/>
      <color indexed="81"/>
      <name val="Meiryo UI"/>
      <family val="3"/>
      <charset val="128"/>
    </font>
    <font>
      <sz val="24"/>
      <name val="Meiryo UI"/>
      <family val="3"/>
      <charset val="128"/>
    </font>
    <font>
      <b/>
      <sz val="18"/>
      <name val="Meiryo UI"/>
      <family val="3"/>
      <charset val="128"/>
    </font>
    <font>
      <sz val="15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5"/>
      <name val="Meiryo UI"/>
      <family val="3"/>
      <charset val="128"/>
    </font>
    <font>
      <b/>
      <sz val="15.5"/>
      <name val="Meiryo UI"/>
      <family val="3"/>
      <charset val="128"/>
    </font>
    <font>
      <sz val="15.5"/>
      <name val="Meiryo UI"/>
      <family val="3"/>
      <charset val="128"/>
    </font>
    <font>
      <sz val="15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999">
    <xf numFmtId="0" fontId="0" fillId="0" borderId="0" xfId="0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Alignment="1" applyProtection="1">
      <alignment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2" fillId="0" borderId="0" xfId="0" quotePrefix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 shrinkToFit="1"/>
      <protection locked="0"/>
    </xf>
    <xf numFmtId="179" fontId="8" fillId="0" borderId="3" xfId="0" applyNumberFormat="1" applyFont="1" applyFill="1" applyBorder="1" applyAlignment="1" applyProtection="1">
      <alignment vertical="center" shrinkToFit="1"/>
      <protection locked="0"/>
    </xf>
    <xf numFmtId="176" fontId="8" fillId="0" borderId="0" xfId="0" applyNumberFormat="1" applyFont="1" applyFill="1" applyAlignment="1" applyProtection="1">
      <alignment vertical="center"/>
      <protection locked="0"/>
    </xf>
    <xf numFmtId="180" fontId="8" fillId="0" borderId="3" xfId="0" applyNumberFormat="1" applyFont="1" applyFill="1" applyBorder="1" applyAlignment="1" applyProtection="1">
      <alignment vertical="center" shrinkToFit="1"/>
      <protection locked="0"/>
    </xf>
    <xf numFmtId="176" fontId="11" fillId="0" borderId="0" xfId="0" applyNumberFormat="1" applyFont="1" applyProtection="1">
      <alignment vertical="center"/>
      <protection locked="0"/>
    </xf>
    <xf numFmtId="41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41" fontId="8" fillId="0" borderId="0" xfId="0" applyNumberFormat="1" applyFont="1" applyFill="1" applyBorder="1" applyAlignment="1" applyProtection="1">
      <alignment vertical="center" shrinkToFit="1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176" fontId="6" fillId="0" borderId="0" xfId="0" applyNumberFormat="1" applyFont="1" applyFill="1" applyBorder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2" fillId="0" borderId="0" xfId="0" quotePrefix="1" applyFont="1" applyAlignment="1" applyProtection="1">
      <alignment horizontal="right" vertical="center"/>
      <protection locked="0"/>
    </xf>
    <xf numFmtId="176" fontId="12" fillId="0" borderId="0" xfId="0" applyNumberFormat="1" applyFont="1" applyFill="1" applyAlignment="1" applyProtection="1">
      <alignment vertical="center"/>
      <protection locked="0"/>
    </xf>
    <xf numFmtId="176" fontId="8" fillId="0" borderId="6" xfId="0" applyNumberFormat="1" applyFont="1" applyFill="1" applyBorder="1" applyAlignment="1" applyProtection="1">
      <alignment vertical="center"/>
      <protection locked="0"/>
    </xf>
    <xf numFmtId="49" fontId="8" fillId="0" borderId="20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0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center" vertical="center" shrinkToFit="1"/>
      <protection locked="0"/>
    </xf>
    <xf numFmtId="177" fontId="8" fillId="0" borderId="0" xfId="0" applyNumberFormat="1" applyFont="1" applyBorder="1" applyAlignment="1" applyProtection="1">
      <alignment horizontal="right" vertical="center" shrinkToFit="1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 wrapText="1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12" fillId="0" borderId="6" xfId="0" applyFont="1" applyFill="1" applyBorder="1" applyAlignment="1" applyProtection="1">
      <alignment vertical="center"/>
      <protection locked="0"/>
    </xf>
    <xf numFmtId="0" fontId="8" fillId="0" borderId="6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0" xfId="0" quotePrefix="1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 applyProtection="1">
      <alignment vertical="top"/>
      <protection locked="0"/>
    </xf>
    <xf numFmtId="0" fontId="11" fillId="0" borderId="0" xfId="0" applyFont="1" applyBorder="1" applyProtection="1">
      <alignment vertical="center"/>
      <protection locked="0"/>
    </xf>
    <xf numFmtId="176" fontId="17" fillId="0" borderId="0" xfId="0" applyNumberFormat="1" applyFont="1" applyAlignment="1" applyProtection="1">
      <alignment vertical="center"/>
      <protection locked="0"/>
    </xf>
    <xf numFmtId="176" fontId="17" fillId="0" borderId="0" xfId="0" applyNumberFormat="1" applyFont="1" applyProtection="1">
      <alignment vertical="center"/>
      <protection locked="0"/>
    </xf>
    <xf numFmtId="176" fontId="9" fillId="0" borderId="0" xfId="0" applyNumberFormat="1" applyFont="1" applyProtection="1">
      <alignment vertical="center"/>
      <protection locked="0"/>
    </xf>
    <xf numFmtId="176" fontId="9" fillId="0" borderId="0" xfId="0" applyNumberFormat="1" applyFont="1" applyAlignment="1" applyProtection="1">
      <alignment horizontal="right" vertical="center"/>
      <protection locked="0"/>
    </xf>
    <xf numFmtId="176" fontId="11" fillId="0" borderId="0" xfId="0" applyNumberFormat="1" applyFont="1" applyBorder="1" applyAlignment="1" applyProtection="1">
      <alignment horizontal="center" vertical="center"/>
      <protection locked="0"/>
    </xf>
    <xf numFmtId="176" fontId="11" fillId="0" borderId="6" xfId="0" applyNumberFormat="1" applyFont="1" applyBorder="1" applyProtection="1">
      <alignment vertical="center"/>
      <protection locked="0"/>
    </xf>
    <xf numFmtId="176" fontId="11" fillId="0" borderId="0" xfId="0" applyNumberFormat="1" applyFont="1" applyAlignment="1" applyProtection="1">
      <alignment horizontal="right" vertical="center"/>
      <protection locked="0"/>
    </xf>
    <xf numFmtId="176" fontId="11" fillId="0" borderId="0" xfId="0" applyNumberFormat="1" applyFont="1" applyBorder="1" applyProtection="1">
      <alignment vertical="center"/>
      <protection locked="0"/>
    </xf>
    <xf numFmtId="176" fontId="6" fillId="0" borderId="0" xfId="0" applyNumberFormat="1" applyFont="1" applyProtection="1">
      <alignment vertical="center"/>
      <protection locked="0"/>
    </xf>
    <xf numFmtId="176" fontId="4" fillId="0" borderId="62" xfId="0" applyNumberFormat="1" applyFont="1" applyBorder="1" applyAlignment="1" applyProtection="1">
      <alignment horizontal="center" vertical="center" wrapText="1"/>
      <protection locked="0"/>
    </xf>
    <xf numFmtId="176" fontId="4" fillId="0" borderId="61" xfId="0" applyNumberFormat="1" applyFont="1" applyBorder="1" applyAlignment="1" applyProtection="1">
      <alignment vertical="center" wrapText="1"/>
      <protection locked="0"/>
    </xf>
    <xf numFmtId="176" fontId="6" fillId="0" borderId="73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Border="1" applyProtection="1">
      <alignment vertical="center"/>
      <protection locked="0"/>
    </xf>
    <xf numFmtId="176" fontId="6" fillId="0" borderId="79" xfId="0" applyNumberFormat="1" applyFont="1" applyBorder="1" applyAlignment="1" applyProtection="1">
      <alignment horizontal="center" vertical="center"/>
      <protection locked="0"/>
    </xf>
    <xf numFmtId="176" fontId="6" fillId="0" borderId="60" xfId="0" applyNumberFormat="1" applyFont="1" applyBorder="1" applyAlignment="1" applyProtection="1">
      <alignment horizontal="center" vertical="center"/>
      <protection locked="0"/>
    </xf>
    <xf numFmtId="176" fontId="6" fillId="0" borderId="85" xfId="0" applyNumberFormat="1" applyFont="1" applyBorder="1" applyAlignment="1" applyProtection="1">
      <alignment horizontal="center" vertical="center"/>
      <protection locked="0"/>
    </xf>
    <xf numFmtId="176" fontId="6" fillId="0" borderId="86" xfId="0" applyNumberFormat="1" applyFont="1" applyBorder="1" applyAlignment="1" applyProtection="1">
      <alignment horizontal="center" vertical="center"/>
      <protection locked="0"/>
    </xf>
    <xf numFmtId="176" fontId="6" fillId="0" borderId="84" xfId="0" applyNumberFormat="1" applyFont="1" applyBorder="1" applyAlignment="1" applyProtection="1">
      <alignment horizontal="center" vertical="center"/>
      <protection locked="0"/>
    </xf>
    <xf numFmtId="176" fontId="6" fillId="0" borderId="104" xfId="0" applyNumberFormat="1" applyFont="1" applyBorder="1" applyAlignment="1" applyProtection="1">
      <alignment horizontal="center" vertical="center"/>
      <protection locked="0"/>
    </xf>
    <xf numFmtId="176" fontId="6" fillId="0" borderId="106" xfId="0" applyNumberFormat="1" applyFont="1" applyBorder="1" applyAlignment="1" applyProtection="1">
      <alignment horizontal="center" vertical="center"/>
      <protection locked="0"/>
    </xf>
    <xf numFmtId="176" fontId="6" fillId="0" borderId="87" xfId="0" applyNumberFormat="1" applyFont="1" applyBorder="1" applyAlignment="1" applyProtection="1">
      <alignment horizontal="center" vertical="center"/>
      <protection locked="0"/>
    </xf>
    <xf numFmtId="176" fontId="6" fillId="0" borderId="56" xfId="0" applyNumberFormat="1" applyFont="1" applyBorder="1" applyAlignment="1" applyProtection="1">
      <alignment horizontal="center" vertical="center" shrinkToFit="1"/>
      <protection locked="0"/>
    </xf>
    <xf numFmtId="176" fontId="6" fillId="0" borderId="27" xfId="0" applyNumberFormat="1" applyFont="1" applyBorder="1" applyAlignment="1" applyProtection="1">
      <alignment horizontal="center" vertical="center"/>
      <protection locked="0"/>
    </xf>
    <xf numFmtId="176" fontId="14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distributed" vertical="center" shrinkToFi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176" fontId="9" fillId="0" borderId="0" xfId="0" applyNumberFormat="1" applyFont="1" applyFill="1" applyAlignment="1" applyProtection="1">
      <alignment vertical="center"/>
      <protection locked="0"/>
    </xf>
    <xf numFmtId="176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41" fontId="9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Fill="1" applyBorder="1" applyAlignment="1" applyProtection="1">
      <alignment horizontal="right" vertical="center" shrinkToFit="1"/>
      <protection locked="0"/>
    </xf>
    <xf numFmtId="41" fontId="9" fillId="0" borderId="0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Fill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Protection="1">
      <alignment vertical="center"/>
      <protection locked="0"/>
    </xf>
    <xf numFmtId="0" fontId="9" fillId="0" borderId="0" xfId="0" applyFont="1" applyAlignment="1" applyProtection="1">
      <alignment vertical="center" shrinkToFit="1"/>
      <protection locked="0"/>
    </xf>
    <xf numFmtId="176" fontId="8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20" fillId="0" borderId="6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176" fontId="11" fillId="0" borderId="0" xfId="0" applyNumberFormat="1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right" vertical="center" shrinkToFi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Protection="1">
      <alignment vertical="center"/>
      <protection locked="0"/>
    </xf>
    <xf numFmtId="0" fontId="11" fillId="0" borderId="0" xfId="0" applyFont="1" applyFill="1" applyBorder="1" applyProtection="1">
      <alignment vertical="center"/>
      <protection locked="0"/>
    </xf>
    <xf numFmtId="179" fontId="8" fillId="0" borderId="0" xfId="0" applyNumberFormat="1" applyFont="1" applyFill="1" applyBorder="1" applyAlignment="1" applyProtection="1">
      <alignment vertical="center" shrinkToFit="1"/>
      <protection locked="0"/>
    </xf>
    <xf numFmtId="180" fontId="8" fillId="0" borderId="0" xfId="0" applyNumberFormat="1" applyFont="1" applyFill="1" applyBorder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176" fontId="6" fillId="0" borderId="6" xfId="0" applyNumberFormat="1" applyFont="1" applyBorder="1" applyProtection="1">
      <alignment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176" fontId="6" fillId="0" borderId="104" xfId="0" applyNumberFormat="1" applyFont="1" applyBorder="1" applyAlignment="1" applyProtection="1">
      <alignment horizontal="center" vertical="center" shrinkToFit="1"/>
      <protection locked="0"/>
    </xf>
    <xf numFmtId="176" fontId="6" fillId="0" borderId="109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180" fontId="6" fillId="0" borderId="13" xfId="0" applyNumberFormat="1" applyFont="1" applyFill="1" applyBorder="1" applyAlignment="1" applyProtection="1">
      <alignment horizontal="center" vertical="center" shrinkToFit="1"/>
      <protection locked="0"/>
    </xf>
    <xf numFmtId="180" fontId="9" fillId="0" borderId="13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0" xfId="0" applyNumberFormat="1" applyFont="1" applyBorder="1" applyAlignment="1" applyProtection="1">
      <alignment horizontal="right" vertical="center"/>
      <protection locked="0"/>
    </xf>
    <xf numFmtId="176" fontId="9" fillId="0" borderId="0" xfId="0" applyNumberFormat="1" applyFont="1" applyBorder="1" applyAlignment="1" applyProtection="1">
      <alignment horizontal="center" vertical="center"/>
      <protection locked="0"/>
    </xf>
    <xf numFmtId="176" fontId="4" fillId="0" borderId="146" xfId="0" applyNumberFormat="1" applyFont="1" applyBorder="1" applyAlignment="1" applyProtection="1">
      <alignment horizontal="center" vertical="center" wrapText="1"/>
      <protection locked="0"/>
    </xf>
    <xf numFmtId="176" fontId="4" fillId="0" borderId="61" xfId="0" applyNumberFormat="1" applyFont="1" applyBorder="1" applyAlignment="1" applyProtection="1">
      <alignment horizontal="center" vertical="center" wrapText="1"/>
      <protection locked="0"/>
    </xf>
    <xf numFmtId="176" fontId="8" fillId="0" borderId="73" xfId="0" applyNumberFormat="1" applyFont="1" applyBorder="1" applyAlignment="1" applyProtection="1">
      <alignment horizontal="center" vertical="center" shrinkToFit="1"/>
      <protection locked="0"/>
    </xf>
    <xf numFmtId="0" fontId="6" fillId="0" borderId="58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6" fillId="0" borderId="59" xfId="0" applyFont="1" applyFill="1" applyBorder="1" applyAlignment="1" applyProtection="1">
      <alignment horizontal="center" vertical="center" shrinkToFit="1"/>
      <protection locked="0"/>
    </xf>
    <xf numFmtId="41" fontId="6" fillId="0" borderId="0" xfId="0" applyNumberFormat="1" applyFont="1" applyFill="1" applyBorder="1" applyAlignment="1" applyProtection="1">
      <alignment horizontal="right" vertical="center" shrinkToFit="1"/>
      <protection locked="0"/>
    </xf>
    <xf numFmtId="41" fontId="6" fillId="0" borderId="6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177" fontId="6" fillId="0" borderId="0" xfId="0" applyNumberFormat="1" applyFont="1" applyFill="1" applyBorder="1" applyAlignment="1" applyProtection="1">
      <alignment vertical="center" shrinkToFit="1"/>
      <protection locked="0"/>
    </xf>
    <xf numFmtId="41" fontId="6" fillId="0" borderId="0" xfId="0" applyNumberFormat="1" applyFont="1" applyFill="1" applyBorder="1" applyAlignment="1" applyProtection="1">
      <alignment vertical="center" shrinkToFit="1"/>
      <protection locked="0"/>
    </xf>
    <xf numFmtId="176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176" fontId="6" fillId="0" borderId="0" xfId="0" applyNumberFormat="1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  <protection locked="0"/>
    </xf>
    <xf numFmtId="0" fontId="11" fillId="0" borderId="20" xfId="0" applyFont="1" applyBorder="1" applyAlignment="1" applyProtection="1">
      <alignment vertical="center"/>
      <protection locked="0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180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vertical="center"/>
      <protection locked="0"/>
    </xf>
    <xf numFmtId="176" fontId="17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49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6" xfId="0" applyNumberFormat="1" applyFont="1" applyBorder="1" applyAlignment="1" applyProtection="1">
      <alignment horizontal="center" vertical="center" shrinkToFit="1"/>
      <protection locked="0"/>
    </xf>
    <xf numFmtId="179" fontId="11" fillId="0" borderId="0" xfId="0" applyNumberFormat="1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80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0" borderId="6" xfId="0" applyFont="1" applyFill="1" applyBorder="1" applyAlignment="1" applyProtection="1">
      <alignment horizontal="left" vertical="top" wrapText="1"/>
      <protection locked="0"/>
    </xf>
    <xf numFmtId="0" fontId="21" fillId="0" borderId="6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0" fontId="21" fillId="0" borderId="0" xfId="0" applyFont="1" applyProtection="1">
      <alignment vertical="center"/>
      <protection locked="0"/>
    </xf>
    <xf numFmtId="0" fontId="2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0" fillId="0" borderId="0" xfId="0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41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left" shrinkToFit="1"/>
      <protection locked="0"/>
    </xf>
    <xf numFmtId="0" fontId="6" fillId="0" borderId="26" xfId="0" applyFont="1" applyFill="1" applyBorder="1" applyAlignment="1" applyProtection="1">
      <alignment horizontal="left" shrinkToFit="1"/>
      <protection locked="0"/>
    </xf>
    <xf numFmtId="0" fontId="6" fillId="0" borderId="27" xfId="0" applyFont="1" applyFill="1" applyBorder="1" applyAlignment="1" applyProtection="1">
      <alignment horizontal="left" shrinkToFit="1"/>
      <protection locked="0"/>
    </xf>
    <xf numFmtId="179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179" fontId="6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vertical="center" shrinkToFit="1"/>
      <protection locked="0"/>
    </xf>
    <xf numFmtId="179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45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31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3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56" fontId="6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56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0" xfId="0" applyFont="1" applyFill="1" applyBorder="1" applyAlignment="1" applyProtection="1">
      <alignment horizontal="center" vertical="center" shrinkToFit="1"/>
      <protection locked="0"/>
    </xf>
    <xf numFmtId="0" fontId="6" fillId="0" borderId="30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32" xfId="0" applyFont="1" applyFill="1" applyBorder="1" applyAlignment="1" applyProtection="1">
      <alignment horizontal="center" vertical="center" shrinkToFit="1"/>
      <protection locked="0"/>
    </xf>
    <xf numFmtId="0" fontId="6" fillId="0" borderId="140" xfId="0" applyFont="1" applyFill="1" applyBorder="1" applyAlignment="1" applyProtection="1">
      <alignment horizontal="center" vertical="center" shrinkToFit="1"/>
      <protection locked="0"/>
    </xf>
    <xf numFmtId="0" fontId="6" fillId="0" borderId="153" xfId="0" applyFont="1" applyFill="1" applyBorder="1" applyAlignment="1" applyProtection="1">
      <alignment horizontal="center" vertical="center" shrinkToFit="1"/>
      <protection locked="0"/>
    </xf>
    <xf numFmtId="0" fontId="6" fillId="0" borderId="29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6" fillId="2" borderId="29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vertical="center" shrinkToFit="1"/>
      <protection locked="0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vertical="center" shrinkToFit="1"/>
      <protection locked="0"/>
    </xf>
    <xf numFmtId="0" fontId="6" fillId="0" borderId="41" xfId="0" applyFont="1" applyFill="1" applyBorder="1" applyAlignment="1" applyProtection="1">
      <alignment horizontal="center" vertical="center" shrinkToFit="1"/>
      <protection locked="0"/>
    </xf>
    <xf numFmtId="38" fontId="6" fillId="0" borderId="145" xfId="1" applyFont="1" applyFill="1" applyBorder="1" applyAlignment="1" applyProtection="1">
      <alignment horizontal="right" vertical="center" shrinkToFit="1"/>
      <protection locked="0"/>
    </xf>
    <xf numFmtId="38" fontId="6" fillId="0" borderId="34" xfId="1" applyFont="1" applyFill="1" applyBorder="1" applyAlignment="1" applyProtection="1">
      <alignment horizontal="right" vertical="center" shrinkToFit="1"/>
      <protection locked="0"/>
    </xf>
    <xf numFmtId="38" fontId="6" fillId="0" borderId="35" xfId="1" applyFont="1" applyFill="1" applyBorder="1" applyAlignment="1" applyProtection="1">
      <alignment horizontal="right" vertical="center" shrinkToFit="1"/>
      <protection locked="0"/>
    </xf>
    <xf numFmtId="0" fontId="6" fillId="0" borderId="154" xfId="0" applyFont="1" applyFill="1" applyBorder="1" applyAlignment="1" applyProtection="1">
      <alignment horizontal="center" vertical="center" shrinkToFit="1"/>
      <protection locked="0"/>
    </xf>
    <xf numFmtId="0" fontId="6" fillId="0" borderId="43" xfId="0" applyFont="1" applyFill="1" applyBorder="1" applyAlignment="1" applyProtection="1">
      <alignment horizontal="center" vertical="center" shrinkToFit="1"/>
      <protection locked="0"/>
    </xf>
    <xf numFmtId="38" fontId="6" fillId="0" borderId="101" xfId="1" applyFont="1" applyFill="1" applyBorder="1" applyAlignment="1" applyProtection="1">
      <alignment horizontal="right" vertical="center" shrinkToFit="1"/>
      <protection locked="0"/>
    </xf>
    <xf numFmtId="38" fontId="6" fillId="0" borderId="102" xfId="1" applyFont="1" applyFill="1" applyBorder="1" applyAlignment="1" applyProtection="1">
      <alignment horizontal="right" vertical="center" shrinkToFit="1"/>
      <protection locked="0"/>
    </xf>
    <xf numFmtId="176" fontId="6" fillId="0" borderId="36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6" fillId="0" borderId="134" xfId="1" applyFont="1" applyFill="1" applyBorder="1" applyAlignment="1" applyProtection="1">
      <alignment horizontal="right" vertical="center" shrinkToFit="1"/>
      <protection locked="0"/>
    </xf>
    <xf numFmtId="38" fontId="6" fillId="0" borderId="135" xfId="1" applyFont="1" applyFill="1" applyBorder="1" applyAlignment="1" applyProtection="1">
      <alignment horizontal="right" vertical="center" shrinkToFit="1"/>
      <protection locked="0"/>
    </xf>
    <xf numFmtId="38" fontId="6" fillId="0" borderId="30" xfId="1" applyFont="1" applyFill="1" applyBorder="1" applyAlignment="1" applyProtection="1">
      <alignment horizontal="right" vertical="center" shrinkToFit="1"/>
      <protection locked="0"/>
    </xf>
    <xf numFmtId="38" fontId="6" fillId="0" borderId="4" xfId="1" applyFont="1" applyFill="1" applyBorder="1" applyAlignment="1" applyProtection="1">
      <alignment horizontal="right" vertical="center" shrinkToFit="1"/>
      <protection locked="0"/>
    </xf>
    <xf numFmtId="38" fontId="6" fillId="2" borderId="30" xfId="1" applyFont="1" applyFill="1" applyBorder="1" applyAlignment="1" applyProtection="1">
      <alignment horizontal="right" vertical="center" shrinkToFit="1"/>
      <protection locked="0"/>
    </xf>
    <xf numFmtId="38" fontId="6" fillId="2" borderId="4" xfId="1" applyFont="1" applyFill="1" applyBorder="1" applyAlignment="1" applyProtection="1">
      <alignment horizontal="right" vertical="center" shrinkToFit="1"/>
      <protection locked="0"/>
    </xf>
    <xf numFmtId="0" fontId="6" fillId="2" borderId="4" xfId="0" applyFont="1" applyFill="1" applyBorder="1" applyAlignment="1" applyProtection="1">
      <alignment horizontal="right" vertical="center" shrinkToFit="1"/>
      <protection locked="0"/>
    </xf>
    <xf numFmtId="176" fontId="6" fillId="0" borderId="19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49" xfId="0" applyNumberFormat="1" applyFont="1" applyFill="1" applyBorder="1" applyAlignment="1" applyProtection="1">
      <alignment horizontal="center" vertical="center" shrinkToFit="1"/>
      <protection locked="0"/>
    </xf>
    <xf numFmtId="38" fontId="6" fillId="0" borderId="132" xfId="1" applyFont="1" applyFill="1" applyBorder="1" applyAlignment="1" applyProtection="1">
      <alignment horizontal="right" vertical="center" shrinkToFit="1"/>
      <protection locked="0"/>
    </xf>
    <xf numFmtId="38" fontId="6" fillId="0" borderId="133" xfId="1" applyFont="1" applyFill="1" applyBorder="1" applyAlignment="1" applyProtection="1">
      <alignment horizontal="right" vertical="center" shrinkToFit="1"/>
      <protection locked="0"/>
    </xf>
    <xf numFmtId="38" fontId="6" fillId="2" borderId="34" xfId="1" applyFont="1" applyFill="1" applyBorder="1" applyAlignment="1" applyProtection="1">
      <alignment horizontal="right" vertical="center" shrinkToFit="1"/>
      <protection locked="0"/>
    </xf>
    <xf numFmtId="38" fontId="6" fillId="2" borderId="28" xfId="1" applyFont="1" applyFill="1" applyBorder="1" applyAlignment="1" applyProtection="1">
      <alignment horizontal="right" vertical="center" shrinkToFit="1"/>
      <protection locked="0"/>
    </xf>
    <xf numFmtId="0" fontId="6" fillId="2" borderId="2" xfId="0" applyFont="1" applyFill="1" applyBorder="1" applyAlignment="1" applyProtection="1">
      <alignment horizontal="right" vertical="center" shrinkToFit="1"/>
      <protection locked="0"/>
    </xf>
    <xf numFmtId="38" fontId="6" fillId="0" borderId="28" xfId="1" applyFont="1" applyFill="1" applyBorder="1" applyAlignment="1" applyProtection="1">
      <alignment horizontal="right" vertical="center" shrinkToFit="1"/>
      <protection locked="0"/>
    </xf>
    <xf numFmtId="38" fontId="6" fillId="0" borderId="2" xfId="1" applyFont="1" applyFill="1" applyBorder="1" applyAlignment="1" applyProtection="1">
      <alignment horizontal="right" vertical="center" shrinkToFit="1"/>
      <protection locked="0"/>
    </xf>
    <xf numFmtId="38" fontId="6" fillId="0" borderId="18" xfId="1" applyFont="1" applyFill="1" applyBorder="1" applyAlignment="1" applyProtection="1">
      <alignment horizontal="right" vertical="center" shrinkToFit="1"/>
      <protection locked="0"/>
    </xf>
    <xf numFmtId="38" fontId="6" fillId="0" borderId="57" xfId="1" applyFont="1" applyFill="1" applyBorder="1" applyAlignment="1" applyProtection="1">
      <alignment horizontal="right" vertical="center" shrinkToFit="1"/>
      <protection locked="0"/>
    </xf>
    <xf numFmtId="179" fontId="6" fillId="0" borderId="30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41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30" xfId="0" applyNumberFormat="1" applyFont="1" applyBorder="1" applyAlignment="1" applyProtection="1">
      <alignment horizontal="center" vertical="center" shrinkToFit="1"/>
      <protection locked="0"/>
    </xf>
    <xf numFmtId="179" fontId="6" fillId="0" borderId="41" xfId="0" applyNumberFormat="1" applyFont="1" applyBorder="1" applyAlignment="1" applyProtection="1">
      <alignment horizontal="center" vertical="center" shrinkToFit="1"/>
      <protection locked="0"/>
    </xf>
    <xf numFmtId="176" fontId="6" fillId="0" borderId="23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110" xfId="0" applyNumberFormat="1" applyFont="1" applyFill="1" applyBorder="1" applyAlignment="1" applyProtection="1">
      <alignment horizontal="center" vertical="center" shrinkToFit="1"/>
      <protection locked="0"/>
    </xf>
    <xf numFmtId="38" fontId="6" fillId="0" borderId="136" xfId="1" applyFont="1" applyFill="1" applyBorder="1" applyAlignment="1" applyProtection="1">
      <alignment horizontal="right" vertical="center" shrinkToFit="1"/>
      <protection locked="0"/>
    </xf>
    <xf numFmtId="38" fontId="6" fillId="0" borderId="137" xfId="1" applyFont="1" applyFill="1" applyBorder="1" applyAlignment="1" applyProtection="1">
      <alignment horizontal="right" vertical="center" shrinkToFit="1"/>
      <protection locked="0"/>
    </xf>
    <xf numFmtId="38" fontId="6" fillId="0" borderId="121" xfId="1" applyFont="1" applyFill="1" applyBorder="1" applyAlignment="1" applyProtection="1">
      <alignment horizontal="right" vertical="center" shrinkToFit="1"/>
      <protection locked="0"/>
    </xf>
    <xf numFmtId="38" fontId="6" fillId="0" borderId="110" xfId="1" applyFont="1" applyFill="1" applyBorder="1" applyAlignment="1" applyProtection="1">
      <alignment horizontal="right" vertical="center" shrinkToFit="1"/>
      <protection locked="0"/>
    </xf>
    <xf numFmtId="38" fontId="6" fillId="2" borderId="121" xfId="1" applyFont="1" applyFill="1" applyBorder="1" applyAlignment="1" applyProtection="1">
      <alignment horizontal="right" vertical="center" shrinkToFit="1"/>
      <protection locked="0"/>
    </xf>
    <xf numFmtId="0" fontId="6" fillId="2" borderId="110" xfId="0" applyFont="1" applyFill="1" applyBorder="1" applyAlignment="1" applyProtection="1">
      <alignment horizontal="right" vertical="center" shrinkToFi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181" fontId="6" fillId="0" borderId="36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4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32" xfId="0" applyBorder="1" applyAlignment="1">
      <alignment vertical="center" shrinkToFit="1"/>
    </xf>
    <xf numFmtId="181" fontId="6" fillId="0" borderId="52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44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43" xfId="0" applyBorder="1" applyAlignment="1">
      <alignment vertical="center" shrinkToFit="1"/>
    </xf>
    <xf numFmtId="176" fontId="6" fillId="0" borderId="36" xfId="0" applyNumberFormat="1" applyFont="1" applyFill="1" applyBorder="1" applyAlignment="1" applyProtection="1">
      <alignment horizontal="center" vertical="center" shrinkToFit="1"/>
    </xf>
    <xf numFmtId="176" fontId="6" fillId="0" borderId="4" xfId="0" applyNumberFormat="1" applyFont="1" applyFill="1" applyBorder="1" applyAlignment="1" applyProtection="1">
      <alignment horizontal="center" vertical="center" shrinkToFit="1"/>
    </xf>
    <xf numFmtId="177" fontId="6" fillId="0" borderId="30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41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27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41" xfId="0" applyFont="1" applyBorder="1" applyAlignment="1" applyProtection="1">
      <alignment horizontal="center" vertical="center" shrinkToFit="1"/>
      <protection locked="0"/>
    </xf>
    <xf numFmtId="0" fontId="6" fillId="0" borderId="44" xfId="0" applyFont="1" applyFill="1" applyBorder="1" applyAlignment="1" applyProtection="1">
      <alignment horizontal="center" vertical="center" shrinkToFit="1"/>
      <protection locked="0"/>
    </xf>
    <xf numFmtId="0" fontId="6" fillId="0" borderId="122" xfId="0" applyFont="1" applyFill="1" applyBorder="1" applyAlignment="1" applyProtection="1">
      <alignment horizontal="center" vertical="center" shrinkToFit="1"/>
      <protection locked="0"/>
    </xf>
    <xf numFmtId="0" fontId="6" fillId="0" borderId="20" xfId="0" applyFont="1" applyFill="1" applyBorder="1" applyAlignment="1" applyProtection="1">
      <alignment horizontal="center" vertical="center" shrinkToFit="1"/>
      <protection locked="0"/>
    </xf>
    <xf numFmtId="0" fontId="6" fillId="0" borderId="123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124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177" fontId="6" fillId="0" borderId="125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9" xfId="0" applyFont="1" applyFill="1" applyBorder="1" applyAlignment="1" applyProtection="1">
      <alignment horizontal="center" vertical="center" wrapText="1" shrinkToFit="1"/>
      <protection locked="0"/>
    </xf>
    <xf numFmtId="0" fontId="0" fillId="0" borderId="21" xfId="0" applyFont="1" applyBorder="1" applyAlignment="1">
      <alignment vertical="center" shrinkToFit="1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0" fillId="0" borderId="22" xfId="0" applyFont="1" applyBorder="1" applyAlignment="1">
      <alignment vertical="center" shrinkToFit="1"/>
    </xf>
    <xf numFmtId="0" fontId="6" fillId="0" borderId="23" xfId="0" applyFont="1" applyFill="1" applyBorder="1" applyAlignment="1" applyProtection="1">
      <alignment horizontal="center" vertical="center" shrinkToFit="1"/>
      <protection locked="0"/>
    </xf>
    <xf numFmtId="0" fontId="0" fillId="0" borderId="24" xfId="0" applyFont="1" applyBorder="1" applyAlignment="1">
      <alignment vertical="center" shrinkToFit="1"/>
    </xf>
    <xf numFmtId="181" fontId="6" fillId="0" borderId="33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45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176" fontId="6" fillId="0" borderId="23" xfId="0" applyNumberFormat="1" applyFont="1" applyFill="1" applyBorder="1" applyAlignment="1" applyProtection="1">
      <alignment horizontal="center" vertical="center" shrinkToFit="1"/>
    </xf>
    <xf numFmtId="176" fontId="6" fillId="0" borderId="110" xfId="0" applyNumberFormat="1" applyFont="1" applyFill="1" applyBorder="1" applyAlignment="1" applyProtection="1">
      <alignment horizontal="center" vertical="center" shrinkToFit="1"/>
    </xf>
    <xf numFmtId="177" fontId="6" fillId="0" borderId="29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44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9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44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24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128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6" fillId="0" borderId="44" xfId="0" applyFont="1" applyBorder="1" applyAlignment="1" applyProtection="1">
      <alignment horizontal="center" vertical="center" shrinkToFit="1"/>
      <protection locked="0"/>
    </xf>
    <xf numFmtId="176" fontId="6" fillId="0" borderId="33" xfId="2" applyNumberFormat="1" applyFont="1" applyFill="1" applyBorder="1" applyAlignment="1" applyProtection="1">
      <alignment horizontal="center" vertical="center" shrinkToFit="1"/>
    </xf>
    <xf numFmtId="176" fontId="6" fillId="0" borderId="2" xfId="2" applyNumberFormat="1" applyFont="1" applyFill="1" applyBorder="1" applyAlignment="1" applyProtection="1">
      <alignment horizontal="center" vertical="center" shrinkToFit="1"/>
    </xf>
    <xf numFmtId="177" fontId="6" fillId="0" borderId="28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45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28" xfId="0" applyNumberFormat="1" applyFont="1" applyBorder="1" applyAlignment="1" applyProtection="1">
      <alignment horizontal="center" vertical="center" shrinkToFit="1"/>
      <protection locked="0"/>
    </xf>
    <xf numFmtId="179" fontId="6" fillId="0" borderId="2" xfId="0" applyNumberFormat="1" applyFont="1" applyBorder="1" applyAlignment="1" applyProtection="1">
      <alignment horizontal="center" vertical="center" shrinkToFit="1"/>
      <protection locked="0"/>
    </xf>
    <xf numFmtId="179" fontId="6" fillId="0" borderId="45" xfId="0" applyNumberFormat="1" applyFont="1" applyBorder="1" applyAlignment="1" applyProtection="1">
      <alignment horizontal="center" vertical="center" shrinkToFit="1"/>
      <protection locked="0"/>
    </xf>
    <xf numFmtId="179" fontId="6" fillId="0" borderId="150" xfId="0" applyNumberFormat="1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46" xfId="0" applyFont="1" applyBorder="1" applyAlignment="1" applyProtection="1">
      <alignment horizontal="center" vertical="center" shrinkToFit="1"/>
      <protection locked="0"/>
    </xf>
    <xf numFmtId="0" fontId="6" fillId="0" borderId="48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177" fontId="6" fillId="0" borderId="48" xfId="0" applyNumberFormat="1" applyFont="1" applyBorder="1" applyAlignment="1" applyProtection="1">
      <alignment horizontal="center" vertical="center" shrinkToFit="1"/>
      <protection locked="0"/>
    </xf>
    <xf numFmtId="177" fontId="6" fillId="0" borderId="16" xfId="0" applyNumberFormat="1" applyFont="1" applyBorder="1" applyAlignment="1" applyProtection="1">
      <alignment horizontal="center" vertical="center" shrinkToFit="1"/>
      <protection locked="0"/>
    </xf>
    <xf numFmtId="177" fontId="6" fillId="0" borderId="46" xfId="0" applyNumberFormat="1" applyFont="1" applyBorder="1" applyAlignment="1" applyProtection="1">
      <alignment horizontal="center" vertical="center" shrinkToFit="1"/>
      <protection locked="0"/>
    </xf>
    <xf numFmtId="177" fontId="6" fillId="0" borderId="17" xfId="0" applyNumberFormat="1" applyFont="1" applyBorder="1" applyAlignment="1" applyProtection="1">
      <alignment horizontal="center" vertical="center" shrinkToFit="1"/>
      <protection locked="0"/>
    </xf>
    <xf numFmtId="176" fontId="6" fillId="0" borderId="19" xfId="0" applyNumberFormat="1" applyFont="1" applyFill="1" applyBorder="1" applyAlignment="1" applyProtection="1">
      <alignment horizontal="center" vertical="center" shrinkToFit="1"/>
    </xf>
    <xf numFmtId="176" fontId="6" fillId="0" borderId="49" xfId="0" applyNumberFormat="1" applyFont="1" applyFill="1" applyBorder="1" applyAlignment="1" applyProtection="1">
      <alignment horizontal="center" vertical="center" shrinkToFit="1"/>
    </xf>
    <xf numFmtId="176" fontId="6" fillId="0" borderId="54" xfId="0" applyNumberFormat="1" applyFont="1" applyFill="1" applyBorder="1" applyAlignment="1" applyProtection="1">
      <alignment horizontal="center" vertical="center" shrinkToFit="1"/>
    </xf>
    <xf numFmtId="176" fontId="6" fillId="0" borderId="14" xfId="0" applyNumberFormat="1" applyFont="1" applyFill="1" applyBorder="1" applyAlignment="1" applyProtection="1">
      <alignment horizontal="center" vertical="center" shrinkToFit="1"/>
    </xf>
    <xf numFmtId="56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45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Fill="1" applyBorder="1" applyAlignment="1" applyProtection="1">
      <alignment horizontal="center" vertical="center" shrinkToFit="1"/>
      <protection locked="0"/>
    </xf>
    <xf numFmtId="0" fontId="6" fillId="0" borderId="45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56" fontId="6" fillId="0" borderId="30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41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53" xfId="0" applyNumberFormat="1" applyFont="1" applyFill="1" applyBorder="1" applyAlignment="1" applyProtection="1">
      <alignment horizontal="center" vertical="center" shrinkToFit="1"/>
    </xf>
    <xf numFmtId="176" fontId="6" fillId="0" borderId="51" xfId="0" applyNumberFormat="1" applyFont="1" applyFill="1" applyBorder="1" applyAlignment="1" applyProtection="1">
      <alignment horizontal="center" vertical="center" shrinkToFit="1"/>
    </xf>
    <xf numFmtId="0" fontId="6" fillId="0" borderId="39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38" fontId="6" fillId="0" borderId="10" xfId="1" applyFont="1" applyFill="1" applyBorder="1" applyAlignment="1" applyProtection="1">
      <alignment horizontal="right" vertical="center" shrinkToFit="1"/>
      <protection locked="0"/>
    </xf>
    <xf numFmtId="38" fontId="6" fillId="0" borderId="126" xfId="1" applyFont="1" applyFill="1" applyBorder="1" applyAlignment="1" applyProtection="1">
      <alignment horizontal="right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11" fillId="0" borderId="46" xfId="0" applyFont="1" applyBorder="1" applyAlignment="1" applyProtection="1">
      <alignment vertical="center"/>
      <protection locked="0"/>
    </xf>
    <xf numFmtId="0" fontId="8" fillId="0" borderId="48" xfId="0" applyFont="1" applyBorder="1" applyAlignment="1" applyProtection="1">
      <alignment horizontal="center" vertical="center" shrinkToFit="1"/>
      <protection locked="0"/>
    </xf>
    <xf numFmtId="177" fontId="8" fillId="0" borderId="47" xfId="0" applyNumberFormat="1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vertical="center"/>
      <protection locked="0"/>
    </xf>
    <xf numFmtId="177" fontId="8" fillId="0" borderId="48" xfId="0" applyNumberFormat="1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176" fontId="21" fillId="0" borderId="19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49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48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vertical="center" shrinkToFit="1"/>
      <protection locked="0"/>
    </xf>
    <xf numFmtId="0" fontId="6" fillId="0" borderId="46" xfId="0" applyFont="1" applyFill="1" applyBorder="1" applyAlignment="1" applyProtection="1">
      <alignment vertical="center" shrinkToFit="1"/>
      <protection locked="0"/>
    </xf>
    <xf numFmtId="177" fontId="6" fillId="0" borderId="151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152" xfId="0" applyFont="1" applyFill="1" applyBorder="1" applyAlignment="1" applyProtection="1">
      <alignment horizontal="right" vertical="center" shrinkToFit="1"/>
      <protection locked="0"/>
    </xf>
    <xf numFmtId="176" fontId="6" fillId="0" borderId="131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66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100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101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3" xfId="0" applyNumberFormat="1" applyFont="1" applyFill="1" applyBorder="1" applyAlignment="1" applyProtection="1">
      <alignment horizontal="center" vertical="center" shrinkToFit="1"/>
    </xf>
    <xf numFmtId="176" fontId="6" fillId="0" borderId="68" xfId="0" applyNumberFormat="1" applyFont="1" applyFill="1" applyBorder="1" applyAlignment="1" applyProtection="1">
      <alignment horizontal="center" vertical="center" shrinkToFit="1"/>
    </xf>
    <xf numFmtId="0" fontId="6" fillId="0" borderId="30" xfId="0" applyNumberFormat="1" applyFont="1" applyBorder="1" applyAlignment="1" applyProtection="1">
      <alignment horizontal="center" vertical="center" shrinkToFit="1"/>
      <protection locked="0"/>
    </xf>
    <xf numFmtId="0" fontId="6" fillId="0" borderId="41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179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9" xfId="0" applyNumberFormat="1" applyFont="1" applyBorder="1" applyAlignment="1" applyProtection="1">
      <alignment horizontal="center" vertical="center" shrinkToFit="1"/>
      <protection locked="0"/>
    </xf>
    <xf numFmtId="0" fontId="6" fillId="0" borderId="44" xfId="0" applyNumberFormat="1" applyFont="1" applyBorder="1" applyAlignment="1" applyProtection="1">
      <alignment horizontal="center" vertical="center" shrinkToFit="1"/>
      <protection locked="0"/>
    </xf>
    <xf numFmtId="0" fontId="6" fillId="0" borderId="5" xfId="0" applyNumberFormat="1" applyFont="1" applyBorder="1" applyAlignment="1" applyProtection="1">
      <alignment horizontal="center" vertical="center" shrinkToFit="1"/>
      <protection locked="0"/>
    </xf>
    <xf numFmtId="179" fontId="6" fillId="0" borderId="29" xfId="0" applyNumberFormat="1" applyFont="1" applyBorder="1" applyAlignment="1" applyProtection="1">
      <alignment horizontal="center" vertical="center" shrinkToFit="1"/>
      <protection locked="0"/>
    </xf>
    <xf numFmtId="179" fontId="6" fillId="0" borderId="5" xfId="0" applyNumberFormat="1" applyFont="1" applyBorder="1" applyAlignment="1" applyProtection="1">
      <alignment horizontal="center" vertical="center" shrinkToFit="1"/>
      <protection locked="0"/>
    </xf>
    <xf numFmtId="41" fontId="3" fillId="0" borderId="66" xfId="0" applyNumberFormat="1" applyFont="1" applyFill="1" applyBorder="1" applyAlignment="1" applyProtection="1">
      <alignment horizontal="center" vertical="center" shrinkToFit="1"/>
    </xf>
    <xf numFmtId="41" fontId="3" fillId="0" borderId="67" xfId="0" applyNumberFormat="1" applyFont="1" applyFill="1" applyBorder="1" applyAlignment="1" applyProtection="1">
      <alignment horizontal="center" vertical="center" shrinkToFit="1"/>
    </xf>
    <xf numFmtId="41" fontId="3" fillId="0" borderId="101" xfId="0" applyNumberFormat="1" applyFont="1" applyFill="1" applyBorder="1" applyAlignment="1" applyProtection="1">
      <alignment horizontal="center" vertical="center" shrinkToFit="1"/>
    </xf>
    <xf numFmtId="41" fontId="3" fillId="0" borderId="102" xfId="0" applyNumberFormat="1" applyFont="1" applyFill="1" applyBorder="1" applyAlignment="1" applyProtection="1">
      <alignment horizontal="center" vertical="center" shrinkToFit="1"/>
    </xf>
    <xf numFmtId="176" fontId="21" fillId="0" borderId="33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5" xfId="0" applyFont="1" applyFill="1" applyBorder="1" applyAlignment="1" applyProtection="1">
      <alignment vertical="center" shrinkToFit="1"/>
      <protection locked="0"/>
    </xf>
    <xf numFmtId="0" fontId="6" fillId="0" borderId="31" xfId="0" applyFont="1" applyFill="1" applyBorder="1" applyAlignment="1" applyProtection="1">
      <alignment horizontal="right" vertical="center" shrinkToFit="1"/>
      <protection locked="0"/>
    </xf>
    <xf numFmtId="176" fontId="6" fillId="0" borderId="52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69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177" fontId="6" fillId="0" borderId="29" xfId="0" applyNumberFormat="1" applyFont="1" applyBorder="1" applyAlignment="1" applyProtection="1">
      <alignment horizontal="right" vertical="center" shrinkToFit="1"/>
      <protection locked="0"/>
    </xf>
    <xf numFmtId="0" fontId="6" fillId="0" borderId="43" xfId="0" applyFont="1" applyBorder="1" applyAlignment="1" applyProtection="1">
      <alignment horizontal="right" vertical="center" shrinkToFit="1"/>
      <protection locked="0"/>
    </xf>
    <xf numFmtId="0" fontId="27" fillId="2" borderId="19" xfId="0" applyFont="1" applyFill="1" applyBorder="1" applyAlignment="1" applyProtection="1">
      <alignment horizontal="left" vertical="top" wrapText="1"/>
      <protection locked="0"/>
    </xf>
    <xf numFmtId="0" fontId="29" fillId="0" borderId="20" xfId="0" applyFont="1" applyBorder="1" applyAlignment="1">
      <alignment vertical="top" wrapText="1"/>
    </xf>
    <xf numFmtId="0" fontId="29" fillId="0" borderId="21" xfId="0" applyFont="1" applyBorder="1" applyAlignment="1">
      <alignment vertical="top" wrapText="1"/>
    </xf>
    <xf numFmtId="0" fontId="29" fillId="0" borderId="3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29" fillId="0" borderId="22" xfId="0" applyFont="1" applyBorder="1" applyAlignment="1">
      <alignment vertical="top" wrapText="1"/>
    </xf>
    <xf numFmtId="0" fontId="29" fillId="0" borderId="23" xfId="0" applyFont="1" applyBorder="1" applyAlignment="1">
      <alignment vertical="top" wrapText="1"/>
    </xf>
    <xf numFmtId="0" fontId="29" fillId="0" borderId="6" xfId="0" applyFont="1" applyBorder="1" applyAlignment="1">
      <alignment vertical="top" wrapText="1"/>
    </xf>
    <xf numFmtId="0" fontId="29" fillId="0" borderId="24" xfId="0" applyFont="1" applyBorder="1" applyAlignment="1">
      <alignment vertical="top" wrapText="1"/>
    </xf>
    <xf numFmtId="176" fontId="8" fillId="0" borderId="20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20" xfId="0" applyNumberFormat="1" applyFont="1" applyBorder="1" applyAlignment="1" applyProtection="1">
      <alignment horizontal="center" vertical="center" shrinkToFit="1"/>
      <protection locked="0"/>
    </xf>
    <xf numFmtId="179" fontId="11" fillId="0" borderId="20" xfId="0" applyNumberFormat="1" applyFont="1" applyBorder="1" applyAlignment="1" applyProtection="1">
      <alignment horizontal="center" vertical="center" shrinkToFit="1"/>
      <protection locked="0"/>
    </xf>
    <xf numFmtId="0" fontId="8" fillId="0" borderId="20" xfId="0" applyNumberFormat="1" applyFont="1" applyBorder="1" applyAlignment="1" applyProtection="1">
      <alignment horizontal="center" vertical="center" shrinkToFit="1"/>
      <protection locked="0"/>
    </xf>
    <xf numFmtId="0" fontId="6" fillId="0" borderId="107" xfId="0" applyFont="1" applyFill="1" applyBorder="1" applyAlignment="1" applyProtection="1">
      <alignment horizontal="center" vertical="center"/>
      <protection locked="0"/>
    </xf>
    <xf numFmtId="0" fontId="6" fillId="0" borderId="108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49" xfId="0" applyFont="1" applyFill="1" applyBorder="1" applyAlignment="1" applyProtection="1">
      <alignment horizontal="center" vertical="center"/>
      <protection locked="0"/>
    </xf>
    <xf numFmtId="0" fontId="6" fillId="0" borderId="48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vertical="center"/>
      <protection locked="0"/>
    </xf>
    <xf numFmtId="0" fontId="6" fillId="0" borderId="47" xfId="0" applyNumberFormat="1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vertical="center" shrinkToFit="1"/>
      <protection locked="0"/>
    </xf>
    <xf numFmtId="177" fontId="6" fillId="0" borderId="138" xfId="0" applyNumberFormat="1" applyFont="1" applyBorder="1" applyAlignment="1" applyProtection="1">
      <alignment horizontal="right" vertical="center" shrinkToFit="1"/>
      <protection locked="0"/>
    </xf>
    <xf numFmtId="0" fontId="6" fillId="0" borderId="139" xfId="0" applyFont="1" applyBorder="1" applyAlignment="1" applyProtection="1">
      <alignment horizontal="right" vertical="center" shrinkToFit="1"/>
      <protection locked="0"/>
    </xf>
    <xf numFmtId="177" fontId="6" fillId="0" borderId="140" xfId="0" applyNumberFormat="1" applyFont="1" applyBorder="1" applyAlignment="1" applyProtection="1">
      <alignment horizontal="right" vertical="center" shrinkToFit="1"/>
      <protection locked="0"/>
    </xf>
    <xf numFmtId="177" fontId="6" fillId="0" borderId="141" xfId="0" applyNumberFormat="1" applyFont="1" applyBorder="1" applyAlignment="1" applyProtection="1">
      <alignment horizontal="right" vertical="center" shrinkToFit="1"/>
      <protection locked="0"/>
    </xf>
    <xf numFmtId="178" fontId="6" fillId="0" borderId="33" xfId="0" applyNumberFormat="1" applyFont="1" applyFill="1" applyBorder="1" applyAlignment="1" applyProtection="1">
      <alignment horizontal="center" vertical="center"/>
      <protection locked="0"/>
    </xf>
    <xf numFmtId="178" fontId="6" fillId="0" borderId="45" xfId="0" applyNumberFormat="1" applyFont="1" applyFill="1" applyBorder="1" applyAlignment="1" applyProtection="1">
      <alignment horizontal="center" vertical="center"/>
      <protection locked="0"/>
    </xf>
    <xf numFmtId="178" fontId="6" fillId="0" borderId="2" xfId="0" applyNumberFormat="1" applyFont="1" applyFill="1" applyBorder="1" applyAlignment="1" applyProtection="1">
      <alignment horizontal="center" vertical="center"/>
      <protection locked="0"/>
    </xf>
    <xf numFmtId="178" fontId="6" fillId="0" borderId="28" xfId="0" applyNumberFormat="1" applyFont="1" applyFill="1" applyBorder="1" applyAlignment="1" applyProtection="1">
      <alignment horizontal="center" vertical="center"/>
      <protection locked="0"/>
    </xf>
    <xf numFmtId="178" fontId="6" fillId="0" borderId="31" xfId="0" applyNumberFormat="1" applyFont="1" applyFill="1" applyBorder="1" applyAlignment="1" applyProtection="1">
      <alignment horizontal="center" vertical="center"/>
      <protection locked="0"/>
    </xf>
    <xf numFmtId="0" fontId="17" fillId="2" borderId="52" xfId="0" applyFont="1" applyFill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38" fontId="17" fillId="2" borderId="29" xfId="1" applyFont="1" applyFill="1" applyBorder="1" applyAlignment="1" applyProtection="1">
      <alignment horizontal="center" vertical="center"/>
      <protection locked="0"/>
    </xf>
    <xf numFmtId="38" fontId="17" fillId="2" borderId="44" xfId="1" applyFont="1" applyFill="1" applyBorder="1" applyAlignment="1" applyProtection="1">
      <alignment horizontal="center" vertical="center"/>
      <protection locked="0"/>
    </xf>
    <xf numFmtId="38" fontId="17" fillId="2" borderId="43" xfId="1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vertical="center" shrinkToFit="1"/>
      <protection locked="0"/>
    </xf>
    <xf numFmtId="49" fontId="6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28" xfId="0" applyNumberFormat="1" applyFont="1" applyFill="1" applyBorder="1" applyAlignment="1" applyProtection="1">
      <alignment horizontal="right" vertical="center" shrinkToFit="1"/>
    </xf>
    <xf numFmtId="177" fontId="6" fillId="2" borderId="45" xfId="0" applyNumberFormat="1" applyFont="1" applyFill="1" applyBorder="1" applyAlignment="1" applyProtection="1">
      <alignment horizontal="right" vertical="center" shrinkToFit="1"/>
    </xf>
    <xf numFmtId="0" fontId="6" fillId="2" borderId="2" xfId="0" applyFont="1" applyFill="1" applyBorder="1" applyAlignment="1" applyProtection="1">
      <alignment horizontal="right" vertical="center" shrinkToFit="1"/>
    </xf>
    <xf numFmtId="177" fontId="6" fillId="0" borderId="28" xfId="0" applyNumberFormat="1" applyFont="1" applyFill="1" applyBorder="1" applyAlignment="1" applyProtection="1">
      <alignment horizontal="right" vertical="center" shrinkToFit="1"/>
    </xf>
    <xf numFmtId="0" fontId="6" fillId="0" borderId="31" xfId="0" applyFont="1" applyBorder="1" applyAlignment="1" applyProtection="1">
      <alignment horizontal="right" vertical="center" shrinkToFit="1"/>
    </xf>
    <xf numFmtId="49" fontId="6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9" xfId="0" applyNumberFormat="1" applyFont="1" applyFill="1" applyBorder="1" applyAlignment="1" applyProtection="1">
      <alignment horizontal="right" vertical="center" shrinkToFit="1"/>
    </xf>
    <xf numFmtId="177" fontId="6" fillId="0" borderId="44" xfId="0" applyNumberFormat="1" applyFont="1" applyFill="1" applyBorder="1" applyAlignment="1" applyProtection="1">
      <alignment horizontal="right" vertical="center" shrinkToFit="1"/>
    </xf>
    <xf numFmtId="177" fontId="6" fillId="0" borderId="5" xfId="0" applyNumberFormat="1" applyFont="1" applyFill="1" applyBorder="1" applyAlignment="1" applyProtection="1">
      <alignment horizontal="right" vertical="center" shrinkToFit="1"/>
    </xf>
    <xf numFmtId="177" fontId="6" fillId="0" borderId="43" xfId="0" applyNumberFormat="1" applyFont="1" applyFill="1" applyBorder="1" applyAlignment="1" applyProtection="1">
      <alignment horizontal="right" vertical="center" shrinkToFit="1"/>
    </xf>
    <xf numFmtId="176" fontId="6" fillId="0" borderId="36" xfId="0" applyNumberFormat="1" applyFont="1" applyBorder="1" applyAlignment="1" applyProtection="1">
      <alignment horizontal="center" vertical="center"/>
      <protection locked="0"/>
    </xf>
    <xf numFmtId="176" fontId="6" fillId="0" borderId="41" xfId="0" applyNumberFormat="1" applyFont="1" applyBorder="1" applyAlignment="1" applyProtection="1">
      <alignment horizontal="center" vertical="center"/>
      <protection locked="0"/>
    </xf>
    <xf numFmtId="176" fontId="6" fillId="0" borderId="32" xfId="0" applyNumberFormat="1" applyFont="1" applyBorder="1" applyAlignment="1" applyProtection="1">
      <alignment horizontal="center" vertical="center"/>
      <protection locked="0"/>
    </xf>
    <xf numFmtId="176" fontId="6" fillId="0" borderId="72" xfId="0" applyNumberFormat="1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176" fontId="6" fillId="0" borderId="37" xfId="0" applyNumberFormat="1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176" fontId="5" fillId="0" borderId="15" xfId="0" applyNumberFormat="1" applyFont="1" applyBorder="1" applyAlignment="1" applyProtection="1">
      <alignment horizontal="center" vertical="center"/>
      <protection locked="0"/>
    </xf>
    <xf numFmtId="176" fontId="5" fillId="0" borderId="16" xfId="0" applyNumberFormat="1" applyFont="1" applyBorder="1" applyAlignment="1" applyProtection="1">
      <alignment horizontal="center" vertical="center"/>
      <protection locked="0"/>
    </xf>
    <xf numFmtId="176" fontId="5" fillId="0" borderId="17" xfId="0" applyNumberFormat="1" applyFont="1" applyBorder="1" applyAlignment="1" applyProtection="1">
      <alignment horizontal="center" vertical="center"/>
      <protection locked="0"/>
    </xf>
    <xf numFmtId="176" fontId="17" fillId="0" borderId="20" xfId="0" applyNumberFormat="1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vertical="center"/>
      <protection locked="0"/>
    </xf>
    <xf numFmtId="176" fontId="6" fillId="0" borderId="33" xfId="0" applyNumberFormat="1" applyFont="1" applyBorder="1" applyAlignment="1" applyProtection="1">
      <alignment horizontal="center" vertical="center"/>
      <protection locked="0"/>
    </xf>
    <xf numFmtId="176" fontId="6" fillId="0" borderId="45" xfId="0" applyNumberFormat="1" applyFont="1" applyBorder="1" applyAlignment="1" applyProtection="1">
      <alignment horizontal="center" vertical="center"/>
      <protection locked="0"/>
    </xf>
    <xf numFmtId="176" fontId="6" fillId="0" borderId="31" xfId="0" applyNumberFormat="1" applyFont="1" applyBorder="1" applyAlignment="1" applyProtection="1">
      <alignment horizontal="center" vertical="center"/>
      <protection locked="0"/>
    </xf>
    <xf numFmtId="176" fontId="6" fillId="0" borderId="58" xfId="0" applyNumberFormat="1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6" fillId="0" borderId="72" xfId="0" applyFont="1" applyBorder="1" applyAlignment="1" applyProtection="1">
      <alignment horizontal="center" vertical="center"/>
      <protection locked="0"/>
    </xf>
    <xf numFmtId="176" fontId="6" fillId="0" borderId="75" xfId="0" applyNumberFormat="1" applyFont="1" applyBorder="1" applyAlignment="1" applyProtection="1">
      <alignment vertical="center"/>
      <protection locked="0"/>
    </xf>
    <xf numFmtId="0" fontId="6" fillId="0" borderId="42" xfId="0" applyFont="1" applyBorder="1" applyAlignment="1" applyProtection="1">
      <alignment vertical="center"/>
      <protection locked="0"/>
    </xf>
    <xf numFmtId="179" fontId="6" fillId="0" borderId="82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80" xfId="0" applyNumberFormat="1" applyFont="1" applyFill="1" applyBorder="1" applyAlignment="1">
      <alignment horizontal="right" vertical="center" shrinkToFit="1"/>
    </xf>
    <xf numFmtId="176" fontId="6" fillId="0" borderId="80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81" xfId="0" applyFont="1" applyFill="1" applyBorder="1" applyAlignment="1">
      <alignment horizontal="right" vertical="center" shrinkToFit="1"/>
    </xf>
    <xf numFmtId="176" fontId="6" fillId="0" borderId="3" xfId="0" applyNumberFormat="1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179" fontId="6" fillId="0" borderId="92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93" xfId="0" applyNumberFormat="1" applyFont="1" applyFill="1" applyBorder="1" applyAlignment="1">
      <alignment horizontal="right" vertical="center" shrinkToFit="1"/>
    </xf>
    <xf numFmtId="176" fontId="6" fillId="0" borderId="76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77" xfId="0" applyFont="1" applyFill="1" applyBorder="1" applyAlignment="1">
      <alignment horizontal="right" vertical="center" shrinkToFit="1"/>
    </xf>
    <xf numFmtId="179" fontId="6" fillId="0" borderId="78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76" xfId="0" applyNumberFormat="1" applyFont="1" applyFill="1" applyBorder="1" applyAlignment="1">
      <alignment horizontal="right" vertical="center" shrinkToFit="1"/>
    </xf>
    <xf numFmtId="179" fontId="6" fillId="0" borderId="63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64" xfId="0" applyNumberFormat="1" applyFont="1" applyFill="1" applyBorder="1" applyAlignment="1">
      <alignment horizontal="right" vertical="center" shrinkToFit="1"/>
    </xf>
    <xf numFmtId="176" fontId="6" fillId="0" borderId="111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112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64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65" xfId="0" applyFont="1" applyFill="1" applyBorder="1" applyAlignment="1">
      <alignment horizontal="right" vertical="center" shrinkToFit="1"/>
    </xf>
    <xf numFmtId="176" fontId="6" fillId="0" borderId="54" xfId="0" applyNumberFormat="1" applyFont="1" applyBorder="1" applyAlignment="1" applyProtection="1">
      <alignment vertical="center"/>
      <protection locked="0"/>
    </xf>
    <xf numFmtId="0" fontId="6" fillId="0" borderId="40" xfId="0" applyFont="1" applyBorder="1" applyAlignment="1" applyProtection="1">
      <alignment vertical="center"/>
      <protection locked="0"/>
    </xf>
    <xf numFmtId="179" fontId="6" fillId="0" borderId="103" xfId="0" applyNumberFormat="1" applyFont="1" applyBorder="1" applyAlignment="1" applyProtection="1">
      <alignment horizontal="right" vertical="center" shrinkToFit="1"/>
      <protection locked="0"/>
    </xf>
    <xf numFmtId="179" fontId="6" fillId="0" borderId="98" xfId="0" applyNumberFormat="1" applyFont="1" applyBorder="1" applyAlignment="1">
      <alignment horizontal="right" vertical="center" shrinkToFit="1"/>
    </xf>
    <xf numFmtId="176" fontId="6" fillId="0" borderId="89" xfId="0" applyNumberFormat="1" applyFont="1" applyBorder="1" applyAlignment="1" applyProtection="1">
      <alignment horizontal="right" vertical="center" shrinkToFit="1"/>
      <protection locked="0"/>
    </xf>
    <xf numFmtId="0" fontId="6" fillId="0" borderId="97" xfId="0" applyFont="1" applyBorder="1" applyAlignment="1">
      <alignment horizontal="right" vertical="center" shrinkToFit="1"/>
    </xf>
    <xf numFmtId="179" fontId="6" fillId="0" borderId="63" xfId="0" applyNumberFormat="1" applyFont="1" applyBorder="1" applyAlignment="1" applyProtection="1">
      <alignment horizontal="right" vertical="center" shrinkToFit="1"/>
      <protection locked="0"/>
    </xf>
    <xf numFmtId="179" fontId="6" fillId="0" borderId="64" xfId="0" applyNumberFormat="1" applyFont="1" applyBorder="1" applyAlignment="1">
      <alignment horizontal="right" vertical="center" shrinkToFit="1"/>
    </xf>
    <xf numFmtId="176" fontId="6" fillId="0" borderId="98" xfId="0" applyNumberFormat="1" applyFont="1" applyBorder="1" applyAlignment="1" applyProtection="1">
      <alignment horizontal="right" vertical="center" shrinkToFit="1"/>
      <protection locked="0"/>
    </xf>
    <xf numFmtId="0" fontId="6" fillId="0" borderId="99" xfId="0" applyFont="1" applyBorder="1" applyAlignment="1">
      <alignment horizontal="right" vertical="center" shrinkToFit="1"/>
    </xf>
    <xf numFmtId="179" fontId="6" fillId="0" borderId="90" xfId="0" applyNumberFormat="1" applyFont="1" applyBorder="1" applyAlignment="1" applyProtection="1">
      <alignment horizontal="right" vertical="center" shrinkToFit="1"/>
      <protection locked="0"/>
    </xf>
    <xf numFmtId="179" fontId="6" fillId="0" borderId="88" xfId="0" applyNumberFormat="1" applyFont="1" applyBorder="1" applyAlignment="1">
      <alignment horizontal="right" vertical="center" shrinkToFit="1"/>
    </xf>
    <xf numFmtId="176" fontId="6" fillId="0" borderId="113" xfId="0" applyNumberFormat="1" applyFont="1" applyBorder="1" applyAlignment="1" applyProtection="1">
      <alignment horizontal="right" vertical="center" shrinkToFit="1"/>
      <protection locked="0"/>
    </xf>
    <xf numFmtId="176" fontId="6" fillId="0" borderId="114" xfId="0" applyNumberFormat="1" applyFont="1" applyBorder="1" applyAlignment="1" applyProtection="1">
      <alignment horizontal="right" vertical="center" shrinkToFit="1"/>
      <protection locked="0"/>
    </xf>
    <xf numFmtId="176" fontId="6" fillId="0" borderId="88" xfId="0" applyNumberFormat="1" applyFont="1" applyBorder="1" applyAlignment="1" applyProtection="1">
      <alignment horizontal="right" vertical="center" shrinkToFit="1"/>
      <protection locked="0"/>
    </xf>
    <xf numFmtId="0" fontId="6" fillId="0" borderId="95" xfId="0" applyFont="1" applyBorder="1" applyAlignment="1">
      <alignment horizontal="right" vertical="center" shrinkToFit="1"/>
    </xf>
    <xf numFmtId="179" fontId="6" fillId="2" borderId="92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93" xfId="0" applyNumberFormat="1" applyFont="1" applyFill="1" applyBorder="1" applyAlignment="1">
      <alignment horizontal="right" vertical="center" shrinkToFit="1"/>
    </xf>
    <xf numFmtId="176" fontId="6" fillId="2" borderId="80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81" xfId="0" applyFont="1" applyFill="1" applyBorder="1" applyAlignment="1">
      <alignment horizontal="right" vertical="center" shrinkToFit="1"/>
    </xf>
    <xf numFmtId="176" fontId="6" fillId="0" borderId="111" xfId="0" applyNumberFormat="1" applyFont="1" applyBorder="1" applyAlignment="1" applyProtection="1">
      <alignment horizontal="right" vertical="center" shrinkToFit="1"/>
      <protection locked="0"/>
    </xf>
    <xf numFmtId="176" fontId="6" fillId="0" borderId="112" xfId="0" applyNumberFormat="1" applyFont="1" applyBorder="1" applyAlignment="1" applyProtection="1">
      <alignment horizontal="right" vertical="center" shrinkToFit="1"/>
      <protection locked="0"/>
    </xf>
    <xf numFmtId="176" fontId="6" fillId="2" borderId="64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65" xfId="0" applyFont="1" applyFill="1" applyBorder="1" applyAlignment="1">
      <alignment horizontal="right" vertical="center" shrinkToFit="1"/>
    </xf>
    <xf numFmtId="179" fontId="6" fillId="2" borderId="90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88" xfId="0" applyNumberFormat="1" applyFont="1" applyFill="1" applyBorder="1" applyAlignment="1">
      <alignment horizontal="right" vertical="center" shrinkToFit="1"/>
    </xf>
    <xf numFmtId="176" fontId="6" fillId="2" borderId="93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96" xfId="0" applyFont="1" applyFill="1" applyBorder="1" applyAlignment="1">
      <alignment horizontal="right" vertical="center" shrinkToFit="1"/>
    </xf>
    <xf numFmtId="176" fontId="6" fillId="2" borderId="111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112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63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64" xfId="0" applyNumberFormat="1" applyFont="1" applyFill="1" applyBorder="1" applyAlignment="1">
      <alignment horizontal="right" vertical="center" shrinkToFit="1"/>
    </xf>
    <xf numFmtId="176" fontId="6" fillId="2" borderId="71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115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105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89" xfId="0" applyNumberFormat="1" applyFont="1" applyFill="1" applyBorder="1" applyAlignment="1">
      <alignment horizontal="right" vertical="center" shrinkToFit="1"/>
    </xf>
    <xf numFmtId="176" fontId="6" fillId="0" borderId="89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97" xfId="0" applyFont="1" applyFill="1" applyBorder="1" applyAlignment="1">
      <alignment horizontal="right" vertical="center" shrinkToFit="1"/>
    </xf>
    <xf numFmtId="176" fontId="6" fillId="0" borderId="53" xfId="0" applyNumberFormat="1" applyFont="1" applyBorder="1" applyAlignment="1" applyProtection="1">
      <alignment vertical="center"/>
      <protection locked="0"/>
    </xf>
    <xf numFmtId="0" fontId="6" fillId="0" borderId="50" xfId="0" applyFont="1" applyBorder="1" applyAlignment="1" applyProtection="1">
      <alignment vertical="center"/>
      <protection locked="0"/>
    </xf>
    <xf numFmtId="179" fontId="6" fillId="0" borderId="90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88" xfId="0" applyNumberFormat="1" applyFont="1" applyFill="1" applyBorder="1" applyAlignment="1">
      <alignment horizontal="right" vertical="center" shrinkToFit="1"/>
    </xf>
    <xf numFmtId="176" fontId="6" fillId="0" borderId="113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114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92" xfId="0" applyNumberFormat="1" applyFont="1" applyBorder="1" applyAlignment="1" applyProtection="1">
      <alignment horizontal="right" vertical="center" shrinkToFit="1"/>
      <protection locked="0"/>
    </xf>
    <xf numFmtId="179" fontId="6" fillId="0" borderId="93" xfId="0" applyNumberFormat="1" applyFont="1" applyBorder="1" applyAlignment="1">
      <alignment horizontal="right" vertical="center" shrinkToFit="1"/>
    </xf>
    <xf numFmtId="176" fontId="6" fillId="0" borderId="80" xfId="0" applyNumberFormat="1" applyFont="1" applyBorder="1" applyAlignment="1" applyProtection="1">
      <alignment horizontal="right" vertical="center" shrinkToFit="1"/>
      <protection locked="0"/>
    </xf>
    <xf numFmtId="0" fontId="6" fillId="0" borderId="81" xfId="0" applyFont="1" applyBorder="1" applyAlignment="1">
      <alignment horizontal="right" vertical="center" shrinkToFit="1"/>
    </xf>
    <xf numFmtId="179" fontId="6" fillId="0" borderId="82" xfId="0" applyNumberFormat="1" applyFont="1" applyBorder="1" applyAlignment="1" applyProtection="1">
      <alignment horizontal="right" vertical="center" shrinkToFit="1"/>
      <protection locked="0"/>
    </xf>
    <xf numFmtId="179" fontId="6" fillId="0" borderId="80" xfId="0" applyNumberFormat="1" applyFont="1" applyBorder="1" applyAlignment="1">
      <alignment horizontal="right" vertical="center" shrinkToFit="1"/>
    </xf>
    <xf numFmtId="176" fontId="6" fillId="0" borderId="64" xfId="0" applyNumberFormat="1" applyFont="1" applyBorder="1" applyAlignment="1" applyProtection="1">
      <alignment horizontal="right" vertical="center" shrinkToFit="1"/>
      <protection locked="0"/>
    </xf>
    <xf numFmtId="0" fontId="6" fillId="0" borderId="65" xfId="0" applyFont="1" applyBorder="1" applyAlignment="1">
      <alignment horizontal="right" vertical="center" shrinkToFit="1"/>
    </xf>
    <xf numFmtId="176" fontId="6" fillId="0" borderId="93" xfId="0" applyNumberFormat="1" applyFont="1" applyBorder="1" applyAlignment="1" applyProtection="1">
      <alignment horizontal="right" vertical="center" shrinkToFit="1"/>
      <protection locked="0"/>
    </xf>
    <xf numFmtId="0" fontId="6" fillId="0" borderId="96" xfId="0" applyFont="1" applyBorder="1" applyAlignment="1">
      <alignment horizontal="right" vertical="center" shrinkToFit="1"/>
    </xf>
    <xf numFmtId="179" fontId="6" fillId="0" borderId="105" xfId="0" applyNumberFormat="1" applyFont="1" applyBorder="1" applyAlignment="1" applyProtection="1">
      <alignment horizontal="right" vertical="center" shrinkToFit="1"/>
      <protection locked="0"/>
    </xf>
    <xf numFmtId="179" fontId="6" fillId="0" borderId="89" xfId="0" applyNumberFormat="1" applyFont="1" applyBorder="1" applyAlignment="1">
      <alignment horizontal="right" vertical="center" shrinkToFit="1"/>
    </xf>
    <xf numFmtId="176" fontId="6" fillId="0" borderId="116" xfId="0" applyNumberFormat="1" applyFont="1" applyBorder="1" applyAlignment="1" applyProtection="1">
      <alignment horizontal="right" vertical="center" shrinkToFit="1"/>
      <protection locked="0"/>
    </xf>
    <xf numFmtId="176" fontId="6" fillId="0" borderId="117" xfId="0" applyNumberFormat="1" applyFont="1" applyBorder="1" applyAlignment="1" applyProtection="1">
      <alignment horizontal="right" vertical="center" shrinkToFit="1"/>
      <protection locked="0"/>
    </xf>
    <xf numFmtId="176" fontId="6" fillId="0" borderId="70" xfId="0" applyNumberFormat="1" applyFont="1" applyBorder="1" applyAlignment="1" applyProtection="1">
      <alignment horizontal="right" vertical="center" shrinkToFit="1"/>
      <protection locked="0"/>
    </xf>
    <xf numFmtId="176" fontId="6" fillId="0" borderId="118" xfId="0" applyNumberFormat="1" applyFont="1" applyBorder="1" applyAlignment="1" applyProtection="1">
      <alignment horizontal="right" vertical="center" shrinkToFit="1"/>
      <protection locked="0"/>
    </xf>
    <xf numFmtId="179" fontId="6" fillId="0" borderId="119" xfId="0" applyNumberFormat="1" applyFont="1" applyBorder="1" applyAlignment="1" applyProtection="1">
      <alignment horizontal="right" vertical="center" shrinkToFit="1"/>
      <protection locked="0"/>
    </xf>
    <xf numFmtId="179" fontId="6" fillId="0" borderId="83" xfId="0" applyNumberFormat="1" applyFont="1" applyBorder="1" applyAlignment="1" applyProtection="1">
      <alignment horizontal="right" vertical="center" shrinkToFit="1"/>
      <protection locked="0"/>
    </xf>
    <xf numFmtId="179" fontId="6" fillId="0" borderId="91" xfId="0" applyNumberFormat="1" applyFont="1" applyBorder="1" applyAlignment="1" applyProtection="1">
      <alignment horizontal="right" vertical="center" shrinkToFit="1"/>
      <protection locked="0"/>
    </xf>
    <xf numFmtId="179" fontId="6" fillId="0" borderId="94" xfId="0" applyNumberFormat="1" applyFont="1" applyBorder="1" applyAlignment="1">
      <alignment horizontal="right" vertical="center" shrinkToFit="1"/>
    </xf>
    <xf numFmtId="176" fontId="6" fillId="0" borderId="94" xfId="0" applyNumberFormat="1" applyFont="1" applyBorder="1" applyAlignment="1" applyProtection="1">
      <alignment horizontal="right" vertical="center" shrinkToFit="1"/>
      <protection locked="0"/>
    </xf>
    <xf numFmtId="0" fontId="6" fillId="0" borderId="120" xfId="0" applyFont="1" applyBorder="1" applyAlignment="1">
      <alignment horizontal="right" vertical="center" shrinkToFit="1"/>
    </xf>
    <xf numFmtId="176" fontId="6" fillId="0" borderId="23" xfId="0" applyNumberFormat="1" applyFont="1" applyBorder="1" applyAlignment="1" applyProtection="1">
      <alignment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176" fontId="12" fillId="0" borderId="15" xfId="0" applyNumberFormat="1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46" xfId="0" applyFont="1" applyBorder="1" applyAlignment="1" applyProtection="1">
      <alignment vertical="center"/>
      <protection locked="0"/>
    </xf>
    <xf numFmtId="38" fontId="3" fillId="2" borderId="48" xfId="1" applyFont="1" applyFill="1" applyBorder="1" applyAlignment="1" applyProtection="1">
      <alignment horizontal="right" vertical="center"/>
      <protection locked="0"/>
    </xf>
    <xf numFmtId="38" fontId="3" fillId="2" borderId="16" xfId="1" applyFont="1" applyFill="1" applyBorder="1" applyAlignment="1" applyProtection="1">
      <alignment horizontal="right" vertical="center"/>
      <protection locked="0"/>
    </xf>
    <xf numFmtId="38" fontId="3" fillId="2" borderId="17" xfId="1" applyFont="1" applyFill="1" applyBorder="1" applyAlignment="1" applyProtection="1">
      <alignment horizontal="right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41" fontId="3" fillId="0" borderId="16" xfId="0" applyNumberFormat="1" applyFont="1" applyBorder="1" applyAlignment="1" applyProtection="1">
      <alignment vertical="center"/>
    </xf>
    <xf numFmtId="41" fontId="3" fillId="0" borderId="17" xfId="0" applyNumberFormat="1" applyFont="1" applyBorder="1" applyAlignment="1" applyProtection="1">
      <alignment vertical="center"/>
    </xf>
    <xf numFmtId="176" fontId="6" fillId="0" borderId="63" xfId="0" applyNumberFormat="1" applyFont="1" applyBorder="1" applyAlignment="1" applyProtection="1">
      <alignment horizontal="center" vertical="center" shrinkToFit="1"/>
      <protection locked="0"/>
    </xf>
    <xf numFmtId="0" fontId="6" fillId="0" borderId="64" xfId="0" applyFont="1" applyBorder="1" applyAlignment="1" applyProtection="1">
      <alignment horizontal="center" vertical="center" shrinkToFit="1"/>
      <protection locked="0"/>
    </xf>
    <xf numFmtId="41" fontId="6" fillId="0" borderId="64" xfId="0" applyNumberFormat="1" applyFont="1" applyBorder="1" applyAlignment="1" applyProtection="1">
      <alignment horizontal="right" vertical="center" shrinkToFit="1"/>
    </xf>
    <xf numFmtId="41" fontId="6" fillId="0" borderId="102" xfId="0" applyNumberFormat="1" applyFont="1" applyBorder="1" applyAlignment="1" applyProtection="1">
      <alignment horizontal="right" vertical="center" shrinkToFit="1"/>
    </xf>
    <xf numFmtId="176" fontId="6" fillId="0" borderId="100" xfId="0" applyNumberFormat="1" applyFont="1" applyBorder="1" applyAlignment="1" applyProtection="1">
      <alignment horizontal="center" vertical="center" shrinkToFit="1"/>
      <protection locked="0"/>
    </xf>
    <xf numFmtId="0" fontId="6" fillId="0" borderId="101" xfId="0" applyFont="1" applyBorder="1" applyAlignment="1" applyProtection="1">
      <alignment horizontal="center" vertical="center" shrinkToFit="1"/>
      <protection locked="0"/>
    </xf>
    <xf numFmtId="41" fontId="6" fillId="0" borderId="65" xfId="0" applyNumberFormat="1" applyFont="1" applyBorder="1" applyAlignment="1" applyProtection="1">
      <alignment horizontal="right" vertical="center" shrinkToFit="1"/>
    </xf>
    <xf numFmtId="176" fontId="6" fillId="0" borderId="68" xfId="0" applyNumberFormat="1" applyFont="1" applyBorder="1" applyAlignment="1" applyProtection="1">
      <alignment horizontal="center" vertical="center" shrinkToFit="1"/>
      <protection locked="0"/>
    </xf>
    <xf numFmtId="179" fontId="6" fillId="0" borderId="15" xfId="0" applyNumberFormat="1" applyFont="1" applyBorder="1" applyAlignment="1" applyProtection="1">
      <alignment horizontal="right" vertical="center" shrinkToFit="1"/>
      <protection locked="0"/>
    </xf>
    <xf numFmtId="179" fontId="6" fillId="0" borderId="46" xfId="0" applyNumberFormat="1" applyFont="1" applyBorder="1" applyAlignment="1" applyProtection="1">
      <alignment horizontal="right" vertical="center" shrinkToFit="1"/>
      <protection locked="0"/>
    </xf>
    <xf numFmtId="176" fontId="6" fillId="0" borderId="48" xfId="0" applyNumberFormat="1" applyFont="1" applyBorder="1" applyAlignment="1" applyProtection="1">
      <alignment horizontal="right" vertical="center" shrinkToFit="1"/>
      <protection locked="0"/>
    </xf>
    <xf numFmtId="176" fontId="6" fillId="0" borderId="17" xfId="0" applyNumberFormat="1" applyFont="1" applyBorder="1" applyAlignment="1" applyProtection="1">
      <alignment horizontal="right" vertical="center" shrinkToFit="1"/>
      <protection locked="0"/>
    </xf>
    <xf numFmtId="179" fontId="6" fillId="0" borderId="100" xfId="0" applyNumberFormat="1" applyFont="1" applyBorder="1" applyAlignment="1" applyProtection="1">
      <alignment horizontal="right" vertical="center" shrinkToFit="1"/>
      <protection locked="0"/>
    </xf>
    <xf numFmtId="179" fontId="6" fillId="0" borderId="101" xfId="0" applyNumberFormat="1" applyFont="1" applyBorder="1" applyAlignment="1" applyProtection="1">
      <alignment horizontal="right" vertical="center" shrinkToFit="1"/>
      <protection locked="0"/>
    </xf>
    <xf numFmtId="176" fontId="6" fillId="0" borderId="101" xfId="0" applyNumberFormat="1" applyFont="1" applyBorder="1" applyAlignment="1" applyProtection="1">
      <alignment horizontal="right" vertical="center" shrinkToFit="1"/>
      <protection locked="0"/>
    </xf>
    <xf numFmtId="0" fontId="6" fillId="0" borderId="102" xfId="0" applyFont="1" applyBorder="1" applyAlignment="1" applyProtection="1">
      <alignment horizontal="right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2" borderId="28" xfId="0" applyFont="1" applyFill="1" applyBorder="1" applyAlignment="1" applyProtection="1">
      <alignment horizontal="center" vertical="center" shrinkToFit="1"/>
      <protection locked="0"/>
    </xf>
    <xf numFmtId="0" fontId="9" fillId="2" borderId="45" xfId="0" applyFont="1" applyFill="1" applyBorder="1" applyAlignment="1" applyProtection="1">
      <alignment horizontal="center" vertical="center" shrinkToFit="1"/>
      <protection locked="0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0" fontId="9" fillId="0" borderId="19" xfId="0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22" xfId="0" applyFont="1" applyFill="1" applyBorder="1" applyAlignment="1" applyProtection="1">
      <alignment horizontal="center" vertical="center" shrinkToFit="1"/>
      <protection locked="0"/>
    </xf>
    <xf numFmtId="0" fontId="9" fillId="0" borderId="23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Fill="1" applyBorder="1" applyAlignment="1" applyProtection="1">
      <alignment horizontal="center" vertical="center" shrinkToFit="1"/>
      <protection locked="0"/>
    </xf>
    <xf numFmtId="0" fontId="9" fillId="0" borderId="24" xfId="0" applyFont="1" applyFill="1" applyBorder="1" applyAlignment="1" applyProtection="1">
      <alignment horizontal="center" vertical="center" shrinkToFit="1"/>
      <protection locked="0"/>
    </xf>
    <xf numFmtId="0" fontId="9" fillId="0" borderId="36" xfId="0" applyFont="1" applyFill="1" applyBorder="1" applyAlignment="1" applyProtection="1">
      <alignment horizontal="center" vertical="center" shrinkToFit="1"/>
      <protection locked="0"/>
    </xf>
    <xf numFmtId="0" fontId="9" fillId="0" borderId="32" xfId="0" applyFont="1" applyFill="1" applyBorder="1" applyAlignment="1" applyProtection="1">
      <alignment horizontal="center" vertical="center" shrinkToFit="1"/>
      <protection locked="0"/>
    </xf>
    <xf numFmtId="0" fontId="9" fillId="2" borderId="36" xfId="0" applyFont="1" applyFill="1" applyBorder="1" applyAlignment="1" applyProtection="1">
      <alignment horizontal="center" vertical="center" shrinkToFit="1"/>
      <protection locked="0"/>
    </xf>
    <xf numFmtId="0" fontId="9" fillId="2" borderId="41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30" xfId="0" applyFont="1" applyFill="1" applyBorder="1" applyAlignment="1" applyProtection="1">
      <alignment horizontal="center" vertical="center" shrinkToFit="1"/>
      <protection locked="0"/>
    </xf>
    <xf numFmtId="0" fontId="9" fillId="2" borderId="32" xfId="0" applyFont="1" applyFill="1" applyBorder="1" applyAlignment="1" applyProtection="1">
      <alignment horizontal="center" vertical="center" shrinkToFit="1"/>
      <protection locked="0"/>
    </xf>
    <xf numFmtId="176" fontId="17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17" fillId="0" borderId="16" xfId="0" applyNumberFormat="1" applyFont="1" applyFill="1" applyBorder="1" applyAlignment="1" applyProtection="1">
      <alignment horizontal="center" vertical="center" shrinkToFit="1"/>
      <protection locked="0"/>
    </xf>
    <xf numFmtId="176" fontId="17" fillId="0" borderId="17" xfId="0" applyNumberFormat="1" applyFont="1" applyFill="1" applyBorder="1" applyAlignment="1" applyProtection="1">
      <alignment horizontal="center" vertical="center" shrinkToFit="1"/>
      <protection locked="0"/>
    </xf>
    <xf numFmtId="38" fontId="17" fillId="2" borderId="15" xfId="1" applyFont="1" applyFill="1" applyBorder="1" applyAlignment="1" applyProtection="1">
      <alignment horizontal="center" vertical="center" wrapText="1" shrinkToFit="1"/>
      <protection locked="0"/>
    </xf>
    <xf numFmtId="38" fontId="17" fillId="2" borderId="16" xfId="1" applyFont="1" applyFill="1" applyBorder="1" applyAlignment="1" applyProtection="1">
      <alignment horizontal="center" vertical="center" wrapText="1" shrinkToFit="1"/>
      <protection locked="0"/>
    </xf>
    <xf numFmtId="38" fontId="17" fillId="2" borderId="46" xfId="1" applyFont="1" applyFill="1" applyBorder="1" applyAlignment="1" applyProtection="1">
      <alignment horizontal="center" vertical="center" wrapText="1" shrinkToFit="1"/>
      <protection locked="0"/>
    </xf>
    <xf numFmtId="38" fontId="17" fillId="2" borderId="48" xfId="1" applyFont="1" applyFill="1" applyBorder="1" applyAlignment="1" applyProtection="1">
      <alignment horizontal="center" vertical="center" shrinkToFit="1"/>
      <protection locked="0"/>
    </xf>
    <xf numFmtId="38" fontId="17" fillId="2" borderId="16" xfId="1" applyFont="1" applyFill="1" applyBorder="1" applyAlignment="1" applyProtection="1">
      <alignment horizontal="center" vertical="center" shrinkToFit="1"/>
      <protection locked="0"/>
    </xf>
    <xf numFmtId="38" fontId="17" fillId="2" borderId="17" xfId="1" applyFont="1" applyFill="1" applyBorder="1" applyAlignment="1" applyProtection="1">
      <alignment horizontal="center" vertical="center" shrinkToFit="1"/>
      <protection locked="0"/>
    </xf>
    <xf numFmtId="41" fontId="17" fillId="0" borderId="15" xfId="0" applyNumberFormat="1" applyFont="1" applyFill="1" applyBorder="1" applyAlignment="1" applyProtection="1">
      <alignment horizontal="right" vertical="center" shrinkToFit="1"/>
    </xf>
    <xf numFmtId="41" fontId="17" fillId="0" borderId="16" xfId="0" applyNumberFormat="1" applyFont="1" applyFill="1" applyBorder="1" applyAlignment="1" applyProtection="1">
      <alignment horizontal="right" vertical="center" shrinkToFit="1"/>
    </xf>
    <xf numFmtId="41" fontId="17" fillId="0" borderId="17" xfId="0" applyNumberFormat="1" applyFont="1" applyFill="1" applyBorder="1" applyAlignment="1" applyProtection="1">
      <alignment horizontal="right" vertical="center" shrinkToFit="1"/>
    </xf>
    <xf numFmtId="0" fontId="9" fillId="0" borderId="25" xfId="0" applyFont="1" applyFill="1" applyBorder="1" applyAlignment="1" applyProtection="1">
      <alignment horizontal="left" shrinkToFit="1"/>
      <protection locked="0"/>
    </xf>
    <xf numFmtId="0" fontId="9" fillId="0" borderId="26" xfId="0" applyFont="1" applyFill="1" applyBorder="1" applyAlignment="1" applyProtection="1">
      <alignment horizontal="left" shrinkToFit="1"/>
      <protection locked="0"/>
    </xf>
    <xf numFmtId="0" fontId="9" fillId="0" borderId="27" xfId="0" applyFont="1" applyFill="1" applyBorder="1" applyAlignment="1" applyProtection="1">
      <alignment horizontal="left" shrinkToFit="1"/>
      <protection locked="0"/>
    </xf>
    <xf numFmtId="56" fontId="9" fillId="2" borderId="54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0" fontId="9" fillId="2" borderId="14" xfId="0" applyFont="1" applyFill="1" applyBorder="1" applyAlignment="1" applyProtection="1">
      <alignment horizontal="center" vertical="center" wrapText="1" shrinkToFit="1"/>
      <protection locked="0"/>
    </xf>
    <xf numFmtId="56" fontId="9" fillId="2" borderId="41" xfId="0" applyNumberFormat="1" applyFont="1" applyFill="1" applyBorder="1" applyAlignment="1" applyProtection="1">
      <alignment horizontal="center" vertical="center" shrinkToFit="1"/>
      <protection locked="0"/>
    </xf>
    <xf numFmtId="56" fontId="9" fillId="2" borderId="32" xfId="0" applyNumberFormat="1" applyFont="1" applyFill="1" applyBorder="1" applyAlignment="1" applyProtection="1">
      <alignment horizontal="center" vertical="center" shrinkToFit="1"/>
      <protection locked="0"/>
    </xf>
    <xf numFmtId="179" fontId="9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56" fontId="9" fillId="2" borderId="36" xfId="0" applyNumberFormat="1" applyFont="1" applyFill="1" applyBorder="1" applyAlignment="1" applyProtection="1">
      <alignment horizontal="center" vertical="center" wrapText="1" shrinkToFit="1"/>
      <protection locked="0"/>
    </xf>
    <xf numFmtId="56" fontId="9" fillId="2" borderId="41" xfId="0" applyNumberFormat="1" applyFont="1" applyFill="1" applyBorder="1" applyAlignment="1" applyProtection="1">
      <alignment horizontal="center" vertical="center" wrapText="1" shrinkToFit="1"/>
      <protection locked="0"/>
    </xf>
    <xf numFmtId="56" fontId="9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56" fontId="9" fillId="0" borderId="41" xfId="0" applyNumberFormat="1" applyFont="1" applyFill="1" applyBorder="1" applyAlignment="1" applyProtection="1">
      <alignment horizontal="center" vertical="center" shrinkToFit="1"/>
      <protection locked="0"/>
    </xf>
    <xf numFmtId="56" fontId="9" fillId="0" borderId="32" xfId="0" applyNumberFormat="1" applyFont="1" applyFill="1" applyBorder="1" applyAlignment="1" applyProtection="1">
      <alignment horizontal="center" vertical="center" shrinkToFit="1"/>
      <protection locked="0"/>
    </xf>
    <xf numFmtId="180" fontId="9" fillId="0" borderId="3" xfId="0" applyNumberFormat="1" applyFont="1" applyFill="1" applyBorder="1" applyAlignment="1" applyProtection="1">
      <alignment horizontal="right" vertical="center" shrinkToFit="1"/>
      <protection locked="0"/>
    </xf>
    <xf numFmtId="180" fontId="9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52" xfId="0" applyFont="1" applyFill="1" applyBorder="1" applyAlignment="1" applyProtection="1">
      <alignment horizontal="center" vertical="center" shrinkToFit="1"/>
      <protection locked="0"/>
    </xf>
    <xf numFmtId="0" fontId="9" fillId="0" borderId="43" xfId="0" applyFont="1" applyFill="1" applyBorder="1" applyAlignment="1" applyProtection="1">
      <alignment horizontal="center" vertical="center" shrinkToFit="1"/>
      <protection locked="0"/>
    </xf>
    <xf numFmtId="0" fontId="9" fillId="2" borderId="52" xfId="0" applyFont="1" applyFill="1" applyBorder="1" applyAlignment="1" applyProtection="1">
      <alignment horizontal="center" vertical="center" shrinkToFit="1"/>
      <protection locked="0"/>
    </xf>
    <xf numFmtId="0" fontId="9" fillId="2" borderId="44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140" xfId="0" applyFont="1" applyFill="1" applyBorder="1" applyAlignment="1" applyProtection="1">
      <alignment horizontal="center" vertical="center" shrinkToFit="1"/>
      <protection locked="0"/>
    </xf>
    <xf numFmtId="0" fontId="9" fillId="2" borderId="154" xfId="0" applyFont="1" applyFill="1" applyBorder="1" applyAlignment="1" applyProtection="1">
      <alignment horizontal="center" vertical="center" shrinkToFit="1"/>
      <protection locked="0"/>
    </xf>
    <xf numFmtId="0" fontId="9" fillId="2" borderId="141" xfId="0" applyFont="1" applyFill="1" applyBorder="1" applyAlignment="1" applyProtection="1">
      <alignment horizontal="center" vertical="center" shrinkToFit="1"/>
      <protection locked="0"/>
    </xf>
    <xf numFmtId="0" fontId="9" fillId="0" borderId="33" xfId="0" applyFont="1" applyFill="1" applyBorder="1" applyAlignment="1" applyProtection="1">
      <alignment horizontal="center" vertical="center" shrinkToFit="1"/>
      <protection locked="0"/>
    </xf>
    <xf numFmtId="0" fontId="9" fillId="0" borderId="31" xfId="0" applyFont="1" applyFill="1" applyBorder="1" applyAlignment="1" applyProtection="1">
      <alignment horizontal="center" vertical="center" shrinkToFit="1"/>
      <protection locked="0"/>
    </xf>
    <xf numFmtId="0" fontId="9" fillId="2" borderId="33" xfId="0" applyFont="1" applyFill="1" applyBorder="1" applyAlignment="1" applyProtection="1">
      <alignment horizontal="center" vertical="center" wrapText="1" shrinkToFit="1"/>
      <protection locked="0"/>
    </xf>
    <xf numFmtId="0" fontId="9" fillId="2" borderId="45" xfId="0" applyFont="1" applyFill="1" applyBorder="1" applyAlignment="1" applyProtection="1">
      <alignment horizontal="center" vertical="center" wrapText="1" shrinkToFit="1"/>
      <protection locked="0"/>
    </xf>
    <xf numFmtId="0" fontId="9" fillId="2" borderId="2" xfId="0" applyFont="1" applyFill="1" applyBorder="1" applyAlignment="1" applyProtection="1">
      <alignment horizontal="center" vertical="center" wrapText="1" shrinkToFit="1"/>
      <protection locked="0"/>
    </xf>
    <xf numFmtId="38" fontId="17" fillId="0" borderId="15" xfId="1" applyFont="1" applyFill="1" applyBorder="1" applyAlignment="1" applyProtection="1">
      <alignment horizontal="center" vertical="center" wrapText="1" shrinkToFit="1"/>
      <protection locked="0"/>
    </xf>
    <xf numFmtId="38" fontId="17" fillId="0" borderId="16" xfId="1" applyFont="1" applyFill="1" applyBorder="1" applyAlignment="1" applyProtection="1">
      <alignment horizontal="center" vertical="center" wrapText="1" shrinkToFit="1"/>
      <protection locked="0"/>
    </xf>
    <xf numFmtId="38" fontId="17" fillId="0" borderId="46" xfId="1" applyFont="1" applyFill="1" applyBorder="1" applyAlignment="1" applyProtection="1">
      <alignment horizontal="center" vertical="center" wrapText="1" shrinkToFit="1"/>
      <protection locked="0"/>
    </xf>
    <xf numFmtId="0" fontId="9" fillId="0" borderId="29" xfId="0" applyFont="1" applyFill="1" applyBorder="1" applyAlignment="1" applyProtection="1">
      <alignment horizontal="center" vertical="center" shrinkToFit="1"/>
      <protection locked="0"/>
    </xf>
    <xf numFmtId="0" fontId="9" fillId="0" borderId="44" xfId="0" applyFont="1" applyFill="1" applyBorder="1" applyAlignment="1" applyProtection="1">
      <alignment horizontal="center" vertical="center" shrinkToFit="1"/>
      <protection locked="0"/>
    </xf>
    <xf numFmtId="0" fontId="9" fillId="2" borderId="33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Fill="1" applyBorder="1" applyAlignment="1" applyProtection="1">
      <alignment horizontal="center" vertical="center" shrinkToFit="1"/>
      <protection locked="0"/>
    </xf>
    <xf numFmtId="0" fontId="9" fillId="0" borderId="45" xfId="0" applyFont="1" applyFill="1" applyBorder="1" applyAlignment="1" applyProtection="1">
      <alignment horizontal="center" vertical="center" shrinkToFit="1"/>
      <protection locked="0"/>
    </xf>
    <xf numFmtId="0" fontId="9" fillId="0" borderId="30" xfId="0" applyFont="1" applyFill="1" applyBorder="1" applyAlignment="1" applyProtection="1">
      <alignment horizontal="center" vertical="center" shrinkToFit="1"/>
      <protection locked="0"/>
    </xf>
    <xf numFmtId="0" fontId="9" fillId="0" borderId="41" xfId="0" applyFont="1" applyFill="1" applyBorder="1" applyAlignment="1" applyProtection="1">
      <alignment horizontal="center" vertical="center" shrinkToFit="1"/>
      <protection locked="0"/>
    </xf>
    <xf numFmtId="56" fontId="9" fillId="0" borderId="36" xfId="0" applyNumberFormat="1" applyFont="1" applyBorder="1" applyAlignment="1" applyProtection="1">
      <alignment horizontal="center" vertical="center" shrinkToFit="1"/>
      <protection locked="0"/>
    </xf>
    <xf numFmtId="56" fontId="9" fillId="0" borderId="41" xfId="0" applyNumberFormat="1" applyFont="1" applyBorder="1" applyAlignment="1" applyProtection="1">
      <alignment horizontal="center" vertical="center" shrinkToFit="1"/>
      <protection locked="0"/>
    </xf>
    <xf numFmtId="56" fontId="9" fillId="0" borderId="4" xfId="0" applyNumberFormat="1" applyFont="1" applyBorder="1" applyAlignment="1" applyProtection="1">
      <alignment horizontal="center" vertical="center" shrinkToFit="1"/>
      <protection locked="0"/>
    </xf>
    <xf numFmtId="56" fontId="9" fillId="0" borderId="30" xfId="0" applyNumberFormat="1" applyFont="1" applyBorder="1" applyAlignment="1" applyProtection="1">
      <alignment horizontal="center" vertical="center" shrinkToFit="1"/>
      <protection locked="0"/>
    </xf>
    <xf numFmtId="56" fontId="9" fillId="0" borderId="32" xfId="0" applyNumberFormat="1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wrapText="1" shrinkToFit="1"/>
      <protection locked="0"/>
    </xf>
    <xf numFmtId="0" fontId="9" fillId="0" borderId="45" xfId="0" applyFont="1" applyBorder="1" applyAlignment="1" applyProtection="1">
      <alignment horizontal="center" vertical="center" wrapText="1" shrinkToFit="1"/>
      <protection locked="0"/>
    </xf>
    <xf numFmtId="0" fontId="9" fillId="0" borderId="31" xfId="0" applyFont="1" applyBorder="1" applyAlignment="1" applyProtection="1">
      <alignment horizontal="center" vertical="center" wrapText="1" shrinkToFit="1"/>
      <protection locked="0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38" fontId="17" fillId="0" borderId="15" xfId="1" applyFont="1" applyFill="1" applyBorder="1" applyAlignment="1" applyProtection="1">
      <alignment horizontal="center" vertical="center" shrinkToFit="1"/>
      <protection locked="0"/>
    </xf>
    <xf numFmtId="38" fontId="17" fillId="0" borderId="16" xfId="1" applyFont="1" applyFill="1" applyBorder="1" applyAlignment="1" applyProtection="1">
      <alignment horizontal="center" vertical="center" shrinkToFit="1"/>
      <protection locked="0"/>
    </xf>
    <xf numFmtId="38" fontId="17" fillId="0" borderId="46" xfId="1" applyFont="1" applyFill="1" applyBorder="1" applyAlignment="1" applyProtection="1">
      <alignment horizontal="center" vertical="center" shrinkToFit="1"/>
      <protection locked="0"/>
    </xf>
    <xf numFmtId="38" fontId="17" fillId="0" borderId="48" xfId="1" applyFont="1" applyFill="1" applyBorder="1" applyAlignment="1" applyProtection="1">
      <alignment horizontal="center" vertical="center" shrinkToFit="1"/>
      <protection locked="0"/>
    </xf>
    <xf numFmtId="38" fontId="17" fillId="0" borderId="17" xfId="1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180" fontId="6" fillId="0" borderId="55" xfId="0" applyNumberFormat="1" applyFont="1" applyFill="1" applyBorder="1" applyAlignment="1" applyProtection="1">
      <alignment horizontal="center" vertical="center" shrinkToFit="1"/>
      <protection locked="0"/>
    </xf>
    <xf numFmtId="180" fontId="6" fillId="0" borderId="56" xfId="0" applyNumberFormat="1" applyFont="1" applyFill="1" applyBorder="1" applyAlignment="1" applyProtection="1">
      <alignment horizontal="center" vertical="center" shrinkToFit="1"/>
      <protection locked="0"/>
    </xf>
    <xf numFmtId="41" fontId="3" fillId="0" borderId="19" xfId="0" applyNumberFormat="1" applyFont="1" applyFill="1" applyBorder="1" applyAlignment="1" applyProtection="1">
      <alignment horizontal="right" vertical="center" shrinkToFit="1"/>
    </xf>
    <xf numFmtId="41" fontId="3" fillId="0" borderId="20" xfId="0" applyNumberFormat="1" applyFont="1" applyFill="1" applyBorder="1" applyAlignment="1" applyProtection="1">
      <alignment horizontal="right" vertical="center" shrinkToFit="1"/>
    </xf>
    <xf numFmtId="41" fontId="3" fillId="0" borderId="21" xfId="0" applyNumberFormat="1" applyFont="1" applyFill="1" applyBorder="1" applyAlignment="1" applyProtection="1">
      <alignment horizontal="right" vertical="center" shrinkToFit="1"/>
    </xf>
    <xf numFmtId="41" fontId="3" fillId="0" borderId="23" xfId="0" applyNumberFormat="1" applyFont="1" applyFill="1" applyBorder="1" applyAlignment="1" applyProtection="1">
      <alignment horizontal="right" vertical="center" shrinkToFit="1"/>
    </xf>
    <xf numFmtId="41" fontId="3" fillId="0" borderId="6" xfId="0" applyNumberFormat="1" applyFont="1" applyFill="1" applyBorder="1" applyAlignment="1" applyProtection="1">
      <alignment horizontal="right" vertical="center" shrinkToFit="1"/>
    </xf>
    <xf numFmtId="41" fontId="3" fillId="0" borderId="24" xfId="0" applyNumberFormat="1" applyFont="1" applyFill="1" applyBorder="1" applyAlignment="1" applyProtection="1">
      <alignment horizontal="right" vertical="center" shrinkToFit="1"/>
    </xf>
    <xf numFmtId="0" fontId="9" fillId="0" borderId="6" xfId="0" applyFont="1" applyFill="1" applyBorder="1" applyAlignment="1" applyProtection="1">
      <alignment horizontal="left" vertical="center" shrinkToFit="1"/>
      <protection locked="0"/>
    </xf>
    <xf numFmtId="178" fontId="9" fillId="0" borderId="15" xfId="0" applyNumberFormat="1" applyFont="1" applyFill="1" applyBorder="1" applyAlignment="1" applyProtection="1">
      <alignment horizontal="center" vertical="center"/>
      <protection locked="0"/>
    </xf>
    <xf numFmtId="178" fontId="9" fillId="0" borderId="16" xfId="0" applyNumberFormat="1" applyFont="1" applyFill="1" applyBorder="1" applyAlignment="1" applyProtection="1">
      <alignment horizontal="center" vertical="center"/>
      <protection locked="0"/>
    </xf>
    <xf numFmtId="178" fontId="9" fillId="0" borderId="17" xfId="0" applyNumberFormat="1" applyFont="1" applyFill="1" applyBorder="1" applyAlignment="1" applyProtection="1">
      <alignment horizontal="center" vertical="center"/>
      <protection locked="0"/>
    </xf>
    <xf numFmtId="180" fontId="9" fillId="0" borderId="19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20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21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3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0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22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23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6" xfId="0" applyNumberFormat="1" applyFont="1" applyFill="1" applyBorder="1" applyAlignment="1" applyProtection="1">
      <alignment horizontal="left" vertical="top" shrinkToFit="1"/>
      <protection locked="0"/>
    </xf>
    <xf numFmtId="180" fontId="9" fillId="0" borderId="24" xfId="0" applyNumberFormat="1" applyFont="1" applyFill="1" applyBorder="1" applyAlignment="1" applyProtection="1">
      <alignment horizontal="left" vertical="top" shrinkToFit="1"/>
      <protection locked="0"/>
    </xf>
    <xf numFmtId="178" fontId="3" fillId="2" borderId="15" xfId="0" applyNumberFormat="1" applyFont="1" applyFill="1" applyBorder="1" applyAlignment="1" applyProtection="1">
      <alignment horizontal="center" vertical="center"/>
      <protection locked="0"/>
    </xf>
    <xf numFmtId="178" fontId="3" fillId="2" borderId="16" xfId="0" applyNumberFormat="1" applyFont="1" applyFill="1" applyBorder="1" applyAlignment="1" applyProtection="1">
      <alignment horizontal="center" vertical="center"/>
      <protection locked="0"/>
    </xf>
    <xf numFmtId="178" fontId="3" fillId="2" borderId="17" xfId="0" applyNumberFormat="1" applyFont="1" applyFill="1" applyBorder="1" applyAlignment="1" applyProtection="1">
      <alignment horizontal="center" vertical="center"/>
      <protection locked="0"/>
    </xf>
    <xf numFmtId="177" fontId="3" fillId="2" borderId="15" xfId="0" applyNumberFormat="1" applyFont="1" applyFill="1" applyBorder="1" applyAlignment="1" applyProtection="1">
      <alignment horizontal="center" vertical="center"/>
      <protection locked="0"/>
    </xf>
    <xf numFmtId="177" fontId="3" fillId="2" borderId="16" xfId="0" applyNumberFormat="1" applyFont="1" applyFill="1" applyBorder="1" applyAlignment="1" applyProtection="1">
      <alignment horizontal="center" vertical="center"/>
      <protection locked="0"/>
    </xf>
    <xf numFmtId="177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13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horizontal="center" vertical="center" shrinkToFit="1"/>
      <protection locked="0"/>
    </xf>
    <xf numFmtId="0" fontId="9" fillId="0" borderId="18" xfId="0" applyFont="1" applyFill="1" applyBorder="1" applyAlignment="1" applyProtection="1">
      <alignment horizontal="center" vertical="center" shrinkToFit="1"/>
      <protection locked="0"/>
    </xf>
    <xf numFmtId="176" fontId="17" fillId="0" borderId="16" xfId="0" quotePrefix="1" applyNumberFormat="1" applyFont="1" applyFill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 wrapText="1" shrinkToFit="1"/>
      <protection locked="0"/>
    </xf>
    <xf numFmtId="0" fontId="17" fillId="0" borderId="16" xfId="0" applyFont="1" applyBorder="1" applyAlignment="1" applyProtection="1">
      <alignment horizontal="center" vertical="center" wrapText="1" shrinkToFit="1"/>
      <protection locked="0"/>
    </xf>
    <xf numFmtId="0" fontId="17" fillId="0" borderId="46" xfId="0" applyFont="1" applyBorder="1" applyAlignment="1" applyProtection="1">
      <alignment horizontal="center" vertical="center" wrapText="1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56" fontId="9" fillId="0" borderId="11" xfId="0" applyNumberFormat="1" applyFont="1" applyBorder="1" applyAlignment="1" applyProtection="1">
      <alignment horizontal="center" vertical="center" shrinkToFit="1"/>
      <protection locked="0"/>
    </xf>
    <xf numFmtId="56" fontId="9" fillId="0" borderId="18" xfId="0" applyNumberFormat="1" applyFont="1" applyBorder="1" applyAlignment="1" applyProtection="1">
      <alignment horizontal="center" vertical="center" shrinkToFit="1"/>
      <protection locked="0"/>
    </xf>
    <xf numFmtId="179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180" fontId="8" fillId="0" borderId="3" xfId="0" applyNumberFormat="1" applyFont="1" applyFill="1" applyBorder="1" applyAlignment="1" applyProtection="1">
      <alignment horizontal="right" vertical="center" shrinkToFit="1"/>
      <protection locked="0"/>
    </xf>
    <xf numFmtId="180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59" xfId="0" applyFont="1" applyFill="1" applyBorder="1" applyAlignment="1" applyProtection="1">
      <alignment horizontal="center" vertical="center" shrinkToFit="1"/>
      <protection locked="0"/>
    </xf>
    <xf numFmtId="0" fontId="9" fillId="0" borderId="129" xfId="0" applyFont="1" applyFill="1" applyBorder="1" applyAlignment="1" applyProtection="1">
      <alignment horizontal="center" vertical="center" shrinkToFit="1"/>
      <protection locked="0"/>
    </xf>
    <xf numFmtId="0" fontId="9" fillId="0" borderId="58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176" fontId="17" fillId="0" borderId="46" xfId="0" quotePrefix="1" applyNumberFormat="1" applyFont="1" applyFill="1" applyBorder="1" applyAlignment="1" applyProtection="1">
      <alignment horizontal="center" vertical="center" shrinkToFit="1"/>
      <protection locked="0"/>
    </xf>
    <xf numFmtId="38" fontId="17" fillId="0" borderId="15" xfId="1" applyFont="1" applyBorder="1" applyAlignment="1" applyProtection="1">
      <alignment horizontal="center" vertical="center" wrapText="1" shrinkToFit="1"/>
      <protection locked="0"/>
    </xf>
    <xf numFmtId="38" fontId="17" fillId="0" borderId="16" xfId="1" applyFont="1" applyBorder="1" applyAlignment="1" applyProtection="1">
      <alignment horizontal="center" vertical="center" wrapText="1" shrinkToFit="1"/>
      <protection locked="0"/>
    </xf>
    <xf numFmtId="38" fontId="17" fillId="0" borderId="46" xfId="1" applyFont="1" applyBorder="1" applyAlignment="1" applyProtection="1">
      <alignment horizontal="center" vertical="center" wrapText="1" shrinkToFit="1"/>
      <protection locked="0"/>
    </xf>
    <xf numFmtId="0" fontId="9" fillId="0" borderId="2" xfId="0" applyFont="1" applyFill="1" applyBorder="1" applyAlignment="1" applyProtection="1">
      <alignment horizontal="center" vertical="center" shrinkToFit="1"/>
      <protection locked="0"/>
    </xf>
    <xf numFmtId="56" fontId="9" fillId="0" borderId="57" xfId="0" applyNumberFormat="1" applyFont="1" applyBorder="1" applyAlignment="1" applyProtection="1">
      <alignment horizontal="center" vertical="center" shrinkToFit="1"/>
      <protection locked="0"/>
    </xf>
    <xf numFmtId="0" fontId="9" fillId="0" borderId="57" xfId="0" applyFont="1" applyFill="1" applyBorder="1" applyAlignment="1" applyProtection="1">
      <alignment horizontal="center" vertical="center" shrinkToFit="1"/>
      <protection locked="0"/>
    </xf>
    <xf numFmtId="38" fontId="17" fillId="0" borderId="7" xfId="1" applyFont="1" applyFill="1" applyBorder="1" applyAlignment="1" applyProtection="1">
      <alignment horizontal="center" vertical="center" shrinkToFit="1"/>
      <protection locked="0"/>
    </xf>
    <xf numFmtId="38" fontId="17" fillId="0" borderId="8" xfId="1" applyFont="1" applyFill="1" applyBorder="1" applyAlignment="1" applyProtection="1">
      <alignment horizontal="center" vertical="center" shrinkToFit="1"/>
      <protection locked="0"/>
    </xf>
    <xf numFmtId="38" fontId="17" fillId="0" borderId="9" xfId="1" applyFont="1" applyFill="1" applyBorder="1" applyAlignment="1" applyProtection="1">
      <alignment horizontal="center" vertical="center" shrinkToFit="1"/>
      <protection locked="0"/>
    </xf>
    <xf numFmtId="0" fontId="9" fillId="0" borderId="130" xfId="0" applyFont="1" applyFill="1" applyBorder="1" applyAlignment="1" applyProtection="1">
      <alignment horizontal="center" vertical="center" shrinkToFit="1"/>
      <protection locked="0"/>
    </xf>
    <xf numFmtId="180" fontId="9" fillId="0" borderId="55" xfId="0" applyNumberFormat="1" applyFont="1" applyFill="1" applyBorder="1" applyAlignment="1" applyProtection="1">
      <alignment horizontal="center" vertical="center" shrinkToFit="1"/>
      <protection locked="0"/>
    </xf>
    <xf numFmtId="180" fontId="9" fillId="0" borderId="56" xfId="0" applyNumberFormat="1" applyFont="1" applyFill="1" applyBorder="1" applyAlignment="1" applyProtection="1">
      <alignment horizontal="center" vertical="center" shrinkToFit="1"/>
      <protection locked="0"/>
    </xf>
    <xf numFmtId="180" fontId="9" fillId="0" borderId="19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20" xfId="0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22" xfId="0" applyFont="1" applyBorder="1" applyAlignment="1" applyProtection="1">
      <alignment vertical="center"/>
      <protection locked="0"/>
    </xf>
    <xf numFmtId="0" fontId="9" fillId="0" borderId="23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24" xfId="0" applyFont="1" applyBorder="1" applyAlignment="1" applyProtection="1">
      <alignment vertical="center"/>
      <protection locked="0"/>
    </xf>
    <xf numFmtId="177" fontId="3" fillId="2" borderId="23" xfId="0" applyNumberFormat="1" applyFont="1" applyFill="1" applyBorder="1" applyAlignment="1" applyProtection="1">
      <alignment horizontal="center" vertical="center"/>
      <protection locked="0"/>
    </xf>
    <xf numFmtId="177" fontId="3" fillId="2" borderId="6" xfId="0" applyNumberFormat="1" applyFont="1" applyFill="1" applyBorder="1" applyAlignment="1" applyProtection="1">
      <alignment horizontal="center" vertical="center"/>
      <protection locked="0"/>
    </xf>
    <xf numFmtId="177" fontId="3" fillId="2" borderId="24" xfId="0" applyNumberFormat="1" applyFont="1" applyFill="1" applyBorder="1" applyAlignment="1" applyProtection="1">
      <alignment horizontal="center" vertical="center"/>
      <protection locked="0"/>
    </xf>
    <xf numFmtId="49" fontId="6" fillId="0" borderId="4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right" vertical="center" shrinkToFit="1"/>
    </xf>
    <xf numFmtId="0" fontId="6" fillId="0" borderId="43" xfId="0" applyFont="1" applyBorder="1" applyAlignment="1" applyProtection="1">
      <alignment horizontal="right" vertical="center" shrinkToFit="1"/>
    </xf>
    <xf numFmtId="177" fontId="6" fillId="0" borderId="48" xfId="0" applyNumberFormat="1" applyFont="1" applyFill="1" applyBorder="1" applyAlignment="1" applyProtection="1">
      <alignment horizontal="right" vertical="center" shrinkToFit="1"/>
    </xf>
    <xf numFmtId="0" fontId="6" fillId="0" borderId="17" xfId="0" applyFont="1" applyBorder="1" applyAlignment="1" applyProtection="1">
      <alignment horizontal="right" vertical="center" shrinkToFit="1"/>
    </xf>
    <xf numFmtId="0" fontId="6" fillId="0" borderId="110" xfId="0" applyFont="1" applyBorder="1" applyAlignment="1" applyProtection="1">
      <alignment horizontal="right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143" xfId="0" applyFont="1" applyBorder="1" applyAlignment="1" applyProtection="1">
      <alignment horizontal="center" vertical="center" shrinkToFit="1"/>
      <protection locked="0"/>
    </xf>
    <xf numFmtId="0" fontId="6" fillId="0" borderId="129" xfId="0" applyFont="1" applyBorder="1" applyAlignment="1" applyProtection="1">
      <alignment horizontal="center" vertical="center" shrinkToFit="1"/>
      <protection locked="0"/>
    </xf>
    <xf numFmtId="177" fontId="6" fillId="0" borderId="18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43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4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33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center" vertical="center" shrinkToFit="1"/>
    </xf>
    <xf numFmtId="0" fontId="6" fillId="0" borderId="28" xfId="0" applyNumberFormat="1" applyFont="1" applyBorder="1" applyAlignment="1" applyProtection="1">
      <alignment horizontal="center" vertical="center" shrinkToFit="1"/>
      <protection locked="0"/>
    </xf>
    <xf numFmtId="0" fontId="6" fillId="0" borderId="45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right" vertical="center" shrinkToFit="1"/>
      <protection locked="0"/>
    </xf>
    <xf numFmtId="38" fontId="6" fillId="0" borderId="47" xfId="1" applyFont="1" applyFill="1" applyBorder="1" applyAlignment="1" applyProtection="1">
      <alignment horizontal="right" vertical="center" shrinkToFit="1"/>
      <protection locked="0"/>
    </xf>
    <xf numFmtId="38" fontId="6" fillId="0" borderId="49" xfId="1" applyFont="1" applyFill="1" applyBorder="1" applyAlignment="1" applyProtection="1">
      <alignment horizontal="right" vertical="center" shrinkToFit="1"/>
      <protection locked="0"/>
    </xf>
    <xf numFmtId="177" fontId="6" fillId="0" borderId="129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4" xfId="0" applyFont="1" applyBorder="1" applyAlignment="1" applyProtection="1">
      <alignment horizontal="right" vertical="center" shrinkToFit="1"/>
      <protection locked="0"/>
    </xf>
    <xf numFmtId="0" fontId="6" fillId="0" borderId="2" xfId="0" applyFont="1" applyFill="1" applyBorder="1" applyAlignment="1" applyProtection="1">
      <alignment vertical="center" shrinkToFit="1"/>
      <protection locked="0"/>
    </xf>
    <xf numFmtId="0" fontId="6" fillId="0" borderId="4" xfId="0" applyFont="1" applyFill="1" applyBorder="1" applyAlignment="1" applyProtection="1">
      <alignment vertical="center" shrinkToFit="1"/>
      <protection locked="0"/>
    </xf>
    <xf numFmtId="0" fontId="6" fillId="0" borderId="14" xfId="0" applyFont="1" applyFill="1" applyBorder="1" applyAlignment="1" applyProtection="1">
      <alignment vertical="center" shrinkToFit="1"/>
      <protection locked="0"/>
    </xf>
    <xf numFmtId="177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45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177" fontId="6" fillId="0" borderId="34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42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22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0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49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34" xfId="0" applyNumberFormat="1" applyFont="1" applyBorder="1" applyAlignment="1" applyProtection="1">
      <alignment horizontal="center" vertical="center" shrinkToFit="1"/>
      <protection locked="0"/>
    </xf>
    <xf numFmtId="179" fontId="6" fillId="0" borderId="18" xfId="0" applyNumberFormat="1" applyFont="1" applyBorder="1" applyAlignment="1" applyProtection="1">
      <alignment horizontal="center" vertical="center" shrinkToFit="1"/>
      <protection locked="0"/>
    </xf>
    <xf numFmtId="179" fontId="6" fillId="0" borderId="143" xfId="0" applyNumberFormat="1" applyFont="1" applyBorder="1" applyAlignment="1" applyProtection="1">
      <alignment horizontal="center" vertical="center" shrinkToFit="1"/>
      <protection locked="0"/>
    </xf>
    <xf numFmtId="0" fontId="6" fillId="0" borderId="144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wrapText="1" shrinkToFit="1"/>
      <protection locked="0"/>
    </xf>
    <xf numFmtId="0" fontId="6" fillId="0" borderId="20" xfId="0" applyFont="1" applyBorder="1" applyAlignment="1" applyProtection="1">
      <alignment vertical="center" wrapText="1" shrinkToFit="1"/>
      <protection locked="0"/>
    </xf>
    <xf numFmtId="0" fontId="6" fillId="0" borderId="21" xfId="0" applyFont="1" applyBorder="1" applyAlignment="1" applyProtection="1">
      <alignment vertical="center" wrapText="1" shrinkToFit="1"/>
      <protection locked="0"/>
    </xf>
    <xf numFmtId="0" fontId="6" fillId="0" borderId="3" xfId="0" applyFont="1" applyBorder="1" applyAlignment="1" applyProtection="1">
      <alignment vertical="center" wrapText="1" shrinkToFit="1"/>
      <protection locked="0"/>
    </xf>
    <xf numFmtId="0" fontId="6" fillId="0" borderId="0" xfId="0" applyFont="1" applyBorder="1" applyAlignment="1" applyProtection="1">
      <alignment vertical="center" wrapText="1" shrinkToFit="1"/>
      <protection locked="0"/>
    </xf>
    <xf numFmtId="0" fontId="6" fillId="0" borderId="22" xfId="0" applyFont="1" applyBorder="1" applyAlignment="1" applyProtection="1">
      <alignment vertical="center" wrapText="1" shrinkToFit="1"/>
      <protection locked="0"/>
    </xf>
    <xf numFmtId="0" fontId="25" fillId="0" borderId="3" xfId="0" applyFont="1" applyBorder="1" applyAlignment="1">
      <alignment vertical="center" wrapText="1" shrinkToFit="1"/>
    </xf>
    <xf numFmtId="0" fontId="25" fillId="0" borderId="0" xfId="0" applyFont="1" applyBorder="1" applyAlignment="1">
      <alignment vertical="center" wrapText="1" shrinkToFit="1"/>
    </xf>
    <xf numFmtId="0" fontId="25" fillId="0" borderId="22" xfId="0" applyFont="1" applyBorder="1" applyAlignment="1">
      <alignment vertical="center" wrapText="1" shrinkToFit="1"/>
    </xf>
    <xf numFmtId="0" fontId="25" fillId="0" borderId="23" xfId="0" applyFont="1" applyBorder="1" applyAlignment="1">
      <alignment vertical="center" wrapText="1" shrinkToFit="1"/>
    </xf>
    <xf numFmtId="0" fontId="25" fillId="0" borderId="6" xfId="0" applyFont="1" applyBorder="1" applyAlignment="1">
      <alignment vertical="center" wrapText="1" shrinkToFit="1"/>
    </xf>
    <xf numFmtId="0" fontId="25" fillId="0" borderId="24" xfId="0" applyFont="1" applyBorder="1" applyAlignment="1">
      <alignment vertical="center" wrapText="1" shrinkToFit="1"/>
    </xf>
    <xf numFmtId="177" fontId="6" fillId="0" borderId="144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10" xfId="0" applyNumberFormat="1" applyFont="1" applyFill="1" applyBorder="1" applyAlignment="1" applyProtection="1">
      <alignment horizontal="center" vertical="center" shrinkToFit="1"/>
      <protection locked="0"/>
    </xf>
    <xf numFmtId="41" fontId="3" fillId="0" borderId="47" xfId="0" applyNumberFormat="1" applyFont="1" applyFill="1" applyBorder="1" applyAlignment="1" applyProtection="1">
      <alignment horizontal="right" vertical="center" shrinkToFit="1"/>
    </xf>
    <xf numFmtId="41" fontId="3" fillId="0" borderId="121" xfId="0" applyNumberFormat="1" applyFont="1" applyFill="1" applyBorder="1" applyAlignment="1" applyProtection="1">
      <alignment horizontal="right" vertical="center" shrinkToFit="1"/>
    </xf>
    <xf numFmtId="176" fontId="6" fillId="0" borderId="33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8" xfId="0" applyNumberFormat="1" applyFont="1" applyBorder="1" applyAlignment="1" applyProtection="1">
      <alignment horizontal="right" vertical="center" shrinkToFit="1"/>
      <protection locked="0"/>
    </xf>
    <xf numFmtId="0" fontId="6" fillId="0" borderId="31" xfId="0" applyFont="1" applyBorder="1" applyAlignment="1" applyProtection="1">
      <alignment horizontal="right" vertical="center" shrinkToFit="1"/>
      <protection locked="0"/>
    </xf>
    <xf numFmtId="177" fontId="6" fillId="0" borderId="47" xfId="0" applyNumberFormat="1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vertical="center"/>
      <protection locked="0"/>
    </xf>
    <xf numFmtId="176" fontId="6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8" xfId="0" applyNumberFormat="1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vertical="center" shrinkToFit="1"/>
      <protection locked="0"/>
    </xf>
    <xf numFmtId="0" fontId="6" fillId="0" borderId="46" xfId="0" applyFont="1" applyBorder="1" applyAlignment="1" applyProtection="1">
      <alignment vertical="center" shrinkToFit="1"/>
      <protection locked="0"/>
    </xf>
    <xf numFmtId="177" fontId="6" fillId="0" borderId="151" xfId="0" applyNumberFormat="1" applyFont="1" applyBorder="1" applyAlignment="1" applyProtection="1">
      <alignment horizontal="right" vertical="center" shrinkToFit="1"/>
      <protection locked="0"/>
    </xf>
    <xf numFmtId="0" fontId="6" fillId="0" borderId="152" xfId="0" applyFont="1" applyBorder="1" applyAlignment="1" applyProtection="1">
      <alignment horizontal="right" vertical="center" shrinkToFit="1"/>
      <protection locked="0"/>
    </xf>
    <xf numFmtId="0" fontId="12" fillId="0" borderId="19" xfId="0" applyFont="1" applyFill="1" applyBorder="1" applyAlignment="1" applyProtection="1">
      <alignment horizontal="left" vertical="top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4" xfId="0" applyBorder="1" applyAlignment="1">
      <alignment vertical="center"/>
    </xf>
    <xf numFmtId="0" fontId="6" fillId="0" borderId="58" xfId="0" applyNumberFormat="1" applyFont="1" applyFill="1" applyBorder="1" applyAlignment="1" applyProtection="1">
      <alignment horizontal="center" vertical="center"/>
      <protection locked="0"/>
    </xf>
    <xf numFmtId="0" fontId="6" fillId="0" borderId="34" xfId="0" applyNumberFormat="1" applyFont="1" applyFill="1" applyBorder="1" applyAlignment="1" applyProtection="1">
      <alignment horizontal="center" vertical="center"/>
      <protection locked="0"/>
    </xf>
    <xf numFmtId="0" fontId="17" fillId="0" borderId="59" xfId="0" applyFont="1" applyBorder="1" applyAlignment="1" applyProtection="1">
      <alignment horizontal="center" vertical="center"/>
      <protection locked="0"/>
    </xf>
    <xf numFmtId="0" fontId="17" fillId="0" borderId="129" xfId="0" applyFont="1" applyBorder="1" applyAlignment="1" applyProtection="1">
      <alignment horizontal="center" vertical="center"/>
      <protection locked="0"/>
    </xf>
    <xf numFmtId="0" fontId="6" fillId="0" borderId="35" xfId="0" applyNumberFormat="1" applyFont="1" applyFill="1" applyBorder="1" applyAlignment="1" applyProtection="1">
      <alignment horizontal="center" vertical="center"/>
      <protection locked="0"/>
    </xf>
    <xf numFmtId="0" fontId="17" fillId="0" borderId="130" xfId="0" applyFont="1" applyBorder="1" applyAlignment="1" applyProtection="1">
      <alignment horizontal="center" vertical="center"/>
      <protection locked="0"/>
    </xf>
    <xf numFmtId="0" fontId="6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10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16" xfId="0" applyNumberFormat="1" applyFont="1" applyFill="1" applyBorder="1" applyAlignment="1" applyProtection="1">
      <alignment horizontal="right" vertical="center" shrinkToFit="1"/>
    </xf>
    <xf numFmtId="0" fontId="6" fillId="0" borderId="46" xfId="0" applyFont="1" applyBorder="1" applyAlignment="1" applyProtection="1">
      <alignment horizontal="right" vertical="center" shrinkToFit="1"/>
    </xf>
    <xf numFmtId="49" fontId="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6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52" xfId="0" applyNumberFormat="1" applyFont="1" applyFill="1" applyBorder="1" applyAlignment="1" applyProtection="1">
      <alignment horizontal="center" vertical="center" shrinkToFit="1"/>
    </xf>
    <xf numFmtId="176" fontId="6" fillId="0" borderId="5" xfId="0" applyNumberFormat="1" applyFont="1" applyFill="1" applyBorder="1" applyAlignment="1" applyProtection="1">
      <alignment horizontal="center" vertical="center" shrinkToFit="1"/>
    </xf>
    <xf numFmtId="0" fontId="6" fillId="0" borderId="47" xfId="0" applyFont="1" applyFill="1" applyBorder="1" applyAlignment="1" applyProtection="1">
      <alignment horizontal="center" vertical="center" wrapText="1" shrinkToFit="1"/>
      <protection locked="0"/>
    </xf>
    <xf numFmtId="0" fontId="6" fillId="0" borderId="69" xfId="0" applyFont="1" applyFill="1" applyBorder="1" applyAlignment="1" applyProtection="1">
      <alignment horizontal="center" vertical="center" shrinkToFit="1"/>
      <protection locked="0"/>
    </xf>
    <xf numFmtId="0" fontId="6" fillId="0" borderId="121" xfId="0" applyFont="1" applyFill="1" applyBorder="1" applyAlignment="1" applyProtection="1">
      <alignment horizontal="center" vertical="center" shrinkToFit="1"/>
      <protection locked="0"/>
    </xf>
    <xf numFmtId="181" fontId="6" fillId="0" borderId="28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30" xfId="0" applyNumberFormat="1" applyFont="1" applyFill="1" applyBorder="1" applyAlignment="1" applyProtection="1">
      <alignment horizontal="right" vertical="center" shrinkToFit="1"/>
      <protection locked="0"/>
    </xf>
    <xf numFmtId="181" fontId="6" fillId="0" borderId="29" xfId="0" applyNumberFormat="1" applyFont="1" applyFill="1" applyBorder="1" applyAlignment="1" applyProtection="1">
      <alignment horizontal="right" vertical="center" shrinkToFit="1"/>
      <protection locked="0"/>
    </xf>
    <xf numFmtId="38" fontId="6" fillId="0" borderId="129" xfId="1" applyFont="1" applyFill="1" applyBorder="1" applyAlignment="1" applyProtection="1">
      <alignment horizontal="right" vertical="center" shrinkToFit="1"/>
      <protection locked="0"/>
    </xf>
    <xf numFmtId="38" fontId="6" fillId="0" borderId="130" xfId="1" applyFont="1" applyFill="1" applyBorder="1" applyAlignment="1" applyProtection="1">
      <alignment horizontal="right" vertical="center" shrinkToFit="1"/>
      <protection locked="0"/>
    </xf>
    <xf numFmtId="176" fontId="6" fillId="0" borderId="51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176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74" xfId="0" applyFont="1" applyBorder="1" applyAlignment="1" applyProtection="1">
      <alignment horizontal="center" vertical="center"/>
      <protection locked="0"/>
    </xf>
    <xf numFmtId="179" fontId="6" fillId="0" borderId="80" xfId="0" applyNumberFormat="1" applyFont="1" applyBorder="1" applyAlignment="1" applyProtection="1">
      <alignment horizontal="right" vertical="center" shrinkToFit="1"/>
      <protection locked="0"/>
    </xf>
    <xf numFmtId="0" fontId="6" fillId="0" borderId="81" xfId="0" applyFont="1" applyBorder="1" applyAlignment="1" applyProtection="1">
      <alignment horizontal="right" vertical="center" shrinkToFit="1"/>
      <protection locked="0"/>
    </xf>
    <xf numFmtId="179" fontId="6" fillId="0" borderId="78" xfId="0" applyNumberFormat="1" applyFont="1" applyBorder="1" applyAlignment="1" applyProtection="1">
      <alignment horizontal="right" vertical="center" shrinkToFit="1"/>
      <protection locked="0"/>
    </xf>
    <xf numFmtId="179" fontId="6" fillId="0" borderId="76" xfId="0" applyNumberFormat="1" applyFont="1" applyBorder="1" applyAlignment="1" applyProtection="1">
      <alignment horizontal="right" vertical="center" shrinkToFit="1"/>
      <protection locked="0"/>
    </xf>
    <xf numFmtId="176" fontId="6" fillId="0" borderId="76" xfId="0" applyNumberFormat="1" applyFont="1" applyBorder="1" applyAlignment="1" applyProtection="1">
      <alignment horizontal="right" vertical="center" shrinkToFit="1"/>
      <protection locked="0"/>
    </xf>
    <xf numFmtId="0" fontId="6" fillId="0" borderId="77" xfId="0" applyFont="1" applyBorder="1" applyAlignment="1" applyProtection="1">
      <alignment horizontal="right" vertical="center" shrinkToFit="1"/>
      <protection locked="0"/>
    </xf>
    <xf numFmtId="179" fontId="6" fillId="0" borderId="93" xfId="0" applyNumberFormat="1" applyFont="1" applyBorder="1" applyAlignment="1" applyProtection="1">
      <alignment horizontal="right" vertical="center" shrinkToFit="1"/>
      <protection locked="0"/>
    </xf>
    <xf numFmtId="0" fontId="6" fillId="0" borderId="96" xfId="0" applyFont="1" applyBorder="1" applyAlignment="1" applyProtection="1">
      <alignment horizontal="right" vertical="center" shrinkToFit="1"/>
      <protection locked="0"/>
    </xf>
    <xf numFmtId="179" fontId="6" fillId="0" borderId="64" xfId="0" applyNumberFormat="1" applyFont="1" applyBorder="1" applyAlignment="1" applyProtection="1">
      <alignment horizontal="right" vertical="center" shrinkToFit="1"/>
      <protection locked="0"/>
    </xf>
    <xf numFmtId="0" fontId="6" fillId="0" borderId="65" xfId="0" applyFont="1" applyBorder="1" applyAlignment="1" applyProtection="1">
      <alignment horizontal="right" vertical="center" shrinkToFit="1"/>
      <protection locked="0"/>
    </xf>
    <xf numFmtId="179" fontId="6" fillId="0" borderId="68" xfId="0" applyNumberFormat="1" applyFont="1" applyBorder="1" applyAlignment="1" applyProtection="1">
      <alignment horizontal="right" vertical="center" shrinkToFit="1"/>
      <protection locked="0"/>
    </xf>
    <xf numFmtId="179" fontId="6" fillId="0" borderId="98" xfId="0" applyNumberFormat="1" applyFont="1" applyBorder="1" applyAlignment="1" applyProtection="1">
      <alignment horizontal="right" vertical="center" shrinkToFit="1"/>
      <protection locked="0"/>
    </xf>
    <xf numFmtId="0" fontId="6" fillId="0" borderId="97" xfId="0" applyFont="1" applyBorder="1" applyAlignment="1" applyProtection="1">
      <alignment horizontal="right" vertical="center" shrinkToFit="1"/>
      <protection locked="0"/>
    </xf>
    <xf numFmtId="0" fontId="6" fillId="0" borderId="99" xfId="0" applyFont="1" applyBorder="1" applyAlignment="1" applyProtection="1">
      <alignment horizontal="right" vertical="center" shrinkToFit="1"/>
      <protection locked="0"/>
    </xf>
    <xf numFmtId="179" fontId="6" fillId="0" borderId="88" xfId="0" applyNumberFormat="1" applyFont="1" applyBorder="1" applyAlignment="1" applyProtection="1">
      <alignment horizontal="right" vertical="center" shrinkToFit="1"/>
      <protection locked="0"/>
    </xf>
    <xf numFmtId="0" fontId="6" fillId="0" borderId="95" xfId="0" applyFont="1" applyBorder="1" applyAlignment="1" applyProtection="1">
      <alignment horizontal="right" vertical="center" shrinkToFit="1"/>
      <protection locked="0"/>
    </xf>
    <xf numFmtId="179" fontId="6" fillId="0" borderId="89" xfId="0" applyNumberFormat="1" applyFont="1" applyBorder="1" applyAlignment="1" applyProtection="1">
      <alignment horizontal="right" vertical="center" shrinkToFit="1"/>
      <protection locked="0"/>
    </xf>
    <xf numFmtId="179" fontId="6" fillId="0" borderId="94" xfId="0" applyNumberFormat="1" applyFont="1" applyBorder="1" applyAlignment="1" applyProtection="1">
      <alignment horizontal="right" vertical="center" shrinkToFit="1"/>
      <protection locked="0"/>
    </xf>
    <xf numFmtId="0" fontId="6" fillId="0" borderId="120" xfId="0" applyFont="1" applyBorder="1" applyAlignment="1" applyProtection="1">
      <alignment horizontal="right" vertical="center" shrinkToFit="1"/>
      <protection locked="0"/>
    </xf>
    <xf numFmtId="176" fontId="17" fillId="0" borderId="0" xfId="0" applyNumberFormat="1" applyFont="1" applyAlignment="1" applyProtection="1">
      <alignment horizontal="center" vertical="center"/>
      <protection locked="0"/>
    </xf>
    <xf numFmtId="38" fontId="3" fillId="0" borderId="48" xfId="1" applyFont="1" applyBorder="1" applyAlignment="1" applyProtection="1">
      <alignment horizontal="right" vertical="center"/>
      <protection locked="0"/>
    </xf>
    <xf numFmtId="38" fontId="3" fillId="0" borderId="16" xfId="1" applyFont="1" applyBorder="1" applyAlignment="1" applyProtection="1">
      <alignment horizontal="right" vertical="center"/>
      <protection locked="0"/>
    </xf>
    <xf numFmtId="38" fontId="3" fillId="0" borderId="17" xfId="1" applyFont="1" applyBorder="1" applyAlignment="1" applyProtection="1">
      <alignment horizontal="right" vertical="center"/>
      <protection locked="0"/>
    </xf>
    <xf numFmtId="41" fontId="6" fillId="0" borderId="66" xfId="0" applyNumberFormat="1" applyFont="1" applyBorder="1" applyAlignment="1" applyProtection="1">
      <alignment horizontal="right" vertical="center" shrinkToFit="1"/>
    </xf>
    <xf numFmtId="41" fontId="6" fillId="0" borderId="9" xfId="0" applyNumberFormat="1" applyFont="1" applyBorder="1" applyAlignment="1" applyProtection="1">
      <alignment horizontal="right" vertical="center" shrinkToFit="1"/>
    </xf>
    <xf numFmtId="176" fontId="6" fillId="0" borderId="7" xfId="0" applyNumberFormat="1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41" fontId="6" fillId="0" borderId="67" xfId="0" applyNumberFormat="1" applyFont="1" applyBorder="1" applyAlignment="1" applyProtection="1">
      <alignment horizontal="right" vertical="center" shrinkToFit="1"/>
    </xf>
    <xf numFmtId="176" fontId="6" fillId="0" borderId="15" xfId="0" applyNumberFormat="1" applyFont="1" applyBorder="1" applyAlignment="1" applyProtection="1">
      <alignment vertical="center"/>
      <protection locked="0"/>
    </xf>
    <xf numFmtId="179" fontId="6" fillId="0" borderId="7" xfId="0" applyNumberFormat="1" applyFont="1" applyBorder="1" applyAlignment="1" applyProtection="1">
      <alignment horizontal="right" vertical="center" shrinkToFit="1"/>
      <protection locked="0"/>
    </xf>
    <xf numFmtId="179" fontId="6" fillId="0" borderId="8" xfId="0" applyNumberFormat="1" applyFont="1" applyBorder="1" applyAlignment="1" applyProtection="1">
      <alignment horizontal="right" vertical="center" shrinkToFit="1"/>
      <protection locked="0"/>
    </xf>
    <xf numFmtId="176" fontId="6" fillId="0" borderId="8" xfId="0" applyNumberFormat="1" applyFont="1" applyBorder="1" applyAlignment="1" applyProtection="1">
      <alignment horizontal="right" vertical="center" shrinkToFit="1"/>
      <protection locked="0"/>
    </xf>
    <xf numFmtId="0" fontId="6" fillId="0" borderId="9" xfId="0" applyFont="1" applyBorder="1" applyAlignment="1" applyProtection="1">
      <alignment horizontal="right" vertical="center" shrinkToFit="1"/>
      <protection locked="0"/>
    </xf>
    <xf numFmtId="38" fontId="3" fillId="0" borderId="48" xfId="1" applyFont="1" applyFill="1" applyBorder="1" applyAlignment="1" applyProtection="1">
      <alignment horizontal="right" vertical="center"/>
      <protection locked="0"/>
    </xf>
    <xf numFmtId="38" fontId="3" fillId="0" borderId="16" xfId="1" applyFont="1" applyFill="1" applyBorder="1" applyAlignment="1" applyProtection="1">
      <alignment horizontal="right" vertical="center"/>
      <protection locked="0"/>
    </xf>
    <xf numFmtId="38" fontId="3" fillId="0" borderId="17" xfId="1" applyFont="1" applyFill="1" applyBorder="1" applyAlignment="1" applyProtection="1">
      <alignment horizontal="right" vertical="center"/>
      <protection locked="0"/>
    </xf>
    <xf numFmtId="41" fontId="6" fillId="0" borderId="8" xfId="0" applyNumberFormat="1" applyFont="1" applyBorder="1" applyAlignment="1" applyProtection="1">
      <alignment horizontal="right" vertical="center" shrinkToFit="1"/>
    </xf>
    <xf numFmtId="176" fontId="6" fillId="0" borderId="46" xfId="0" applyNumberFormat="1" applyFont="1" applyBorder="1" applyAlignment="1" applyProtection="1">
      <alignment horizontal="center" vertical="center" shrinkToFit="1"/>
      <protection locked="0"/>
    </xf>
    <xf numFmtId="176" fontId="9" fillId="0" borderId="93" xfId="0" applyNumberFormat="1" applyFont="1" applyBorder="1" applyAlignment="1" applyProtection="1">
      <alignment horizontal="right" vertical="center" shrinkToFit="1"/>
      <protection locked="0"/>
    </xf>
    <xf numFmtId="0" fontId="9" fillId="0" borderId="96" xfId="0" applyFont="1" applyBorder="1" applyAlignment="1" applyProtection="1">
      <alignment horizontal="right" vertical="center" shrinkToFit="1"/>
      <protection locked="0"/>
    </xf>
    <xf numFmtId="176" fontId="9" fillId="0" borderId="80" xfId="0" applyNumberFormat="1" applyFont="1" applyBorder="1" applyAlignment="1" applyProtection="1">
      <alignment horizontal="right" vertical="center" shrinkToFit="1"/>
      <protection locked="0"/>
    </xf>
    <xf numFmtId="0" fontId="9" fillId="0" borderId="81" xfId="0" applyFont="1" applyBorder="1" applyAlignment="1" applyProtection="1">
      <alignment horizontal="right" vertical="center" shrinkToFit="1"/>
      <protection locked="0"/>
    </xf>
    <xf numFmtId="176" fontId="9" fillId="0" borderId="89" xfId="0" applyNumberFormat="1" applyFont="1" applyBorder="1" applyAlignment="1" applyProtection="1">
      <alignment horizontal="right" vertical="center" shrinkToFit="1"/>
      <protection locked="0"/>
    </xf>
    <xf numFmtId="0" fontId="9" fillId="0" borderId="97" xfId="0" applyFont="1" applyBorder="1" applyAlignment="1" applyProtection="1">
      <alignment horizontal="right" vertical="center" shrinkToFit="1"/>
      <protection locked="0"/>
    </xf>
    <xf numFmtId="176" fontId="9" fillId="0" borderId="64" xfId="0" applyNumberFormat="1" applyFont="1" applyBorder="1" applyAlignment="1" applyProtection="1">
      <alignment horizontal="right" vertical="center" shrinkToFit="1"/>
      <protection locked="0"/>
    </xf>
    <xf numFmtId="0" fontId="9" fillId="0" borderId="65" xfId="0" applyFont="1" applyBorder="1" applyAlignment="1" applyProtection="1">
      <alignment horizontal="right" vertical="center" shrinkToFit="1"/>
      <protection locked="0"/>
    </xf>
    <xf numFmtId="176" fontId="9" fillId="0" borderId="88" xfId="0" applyNumberFormat="1" applyFont="1" applyBorder="1" applyAlignment="1" applyProtection="1">
      <alignment horizontal="right" vertical="center" shrinkToFit="1"/>
      <protection locked="0"/>
    </xf>
    <xf numFmtId="0" fontId="9" fillId="0" borderId="95" xfId="0" applyFont="1" applyBorder="1" applyAlignment="1" applyProtection="1">
      <alignment horizontal="right" vertical="center" shrinkToFit="1"/>
      <protection locked="0"/>
    </xf>
    <xf numFmtId="0" fontId="9" fillId="0" borderId="97" xfId="0" applyFont="1" applyBorder="1" applyAlignment="1">
      <alignment horizontal="right" vertical="center" shrinkToFit="1"/>
    </xf>
    <xf numFmtId="179" fontId="6" fillId="0" borderId="103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98" xfId="0" applyNumberFormat="1" applyFont="1" applyFill="1" applyBorder="1" applyAlignment="1">
      <alignment horizontal="right" vertical="center" shrinkToFit="1"/>
    </xf>
    <xf numFmtId="176" fontId="9" fillId="0" borderId="98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99" xfId="0" applyFont="1" applyFill="1" applyBorder="1" applyAlignment="1">
      <alignment horizontal="right" vertical="center" shrinkToFit="1"/>
    </xf>
    <xf numFmtId="179" fontId="6" fillId="0" borderId="119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83" xfId="0" applyNumberFormat="1" applyFont="1" applyFill="1" applyBorder="1" applyAlignment="1" applyProtection="1">
      <alignment horizontal="right" vertical="center" shrinkToFit="1"/>
      <protection locked="0"/>
    </xf>
    <xf numFmtId="176" fontId="9" fillId="0" borderId="111" xfId="0" applyNumberFormat="1" applyFont="1" applyFill="1" applyBorder="1" applyAlignment="1" applyProtection="1">
      <alignment horizontal="right" vertical="center" shrinkToFit="1"/>
      <protection locked="0"/>
    </xf>
    <xf numFmtId="176" fontId="9" fillId="0" borderId="112" xfId="0" applyNumberFormat="1" applyFont="1" applyFill="1" applyBorder="1" applyAlignment="1" applyProtection="1">
      <alignment horizontal="right" vertical="center" shrinkToFit="1"/>
      <protection locked="0"/>
    </xf>
    <xf numFmtId="176" fontId="9" fillId="0" borderId="98" xfId="0" applyNumberFormat="1" applyFont="1" applyBorder="1" applyAlignment="1" applyProtection="1">
      <alignment horizontal="right" vertical="center" shrinkToFit="1"/>
      <protection locked="0"/>
    </xf>
    <xf numFmtId="0" fontId="9" fillId="0" borderId="99" xfId="0" applyFont="1" applyBorder="1" applyAlignment="1" applyProtection="1">
      <alignment horizontal="right" vertical="center" shrinkToFit="1"/>
      <protection locked="0"/>
    </xf>
    <xf numFmtId="179" fontId="6" fillId="0" borderId="148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149" xfId="0" applyNumberFormat="1" applyFont="1" applyFill="1" applyBorder="1" applyAlignment="1" applyProtection="1">
      <alignment horizontal="right" vertical="center" shrinkToFit="1"/>
      <protection locked="0"/>
    </xf>
    <xf numFmtId="176" fontId="9" fillId="0" borderId="116" xfId="0" applyNumberFormat="1" applyFont="1" applyFill="1" applyBorder="1" applyAlignment="1" applyProtection="1">
      <alignment horizontal="right" vertical="center" shrinkToFit="1"/>
      <protection locked="0"/>
    </xf>
    <xf numFmtId="176" fontId="9" fillId="0" borderId="117" xfId="0" applyNumberFormat="1" applyFont="1" applyFill="1" applyBorder="1" applyAlignment="1" applyProtection="1">
      <alignment horizontal="right" vertical="center" shrinkToFit="1"/>
      <protection locked="0"/>
    </xf>
    <xf numFmtId="176" fontId="9" fillId="0" borderId="88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95" xfId="0" applyFont="1" applyFill="1" applyBorder="1" applyAlignment="1">
      <alignment horizontal="right" vertical="center" shrinkToFit="1"/>
    </xf>
    <xf numFmtId="176" fontId="9" fillId="0" borderId="64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65" xfId="0" applyFont="1" applyFill="1" applyBorder="1" applyAlignment="1">
      <alignment horizontal="right" vertical="center" shrinkToFit="1"/>
    </xf>
    <xf numFmtId="176" fontId="9" fillId="0" borderId="80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81" xfId="0" applyFont="1" applyFill="1" applyBorder="1" applyAlignment="1">
      <alignment horizontal="right" vertical="center" shrinkToFit="1"/>
    </xf>
    <xf numFmtId="176" fontId="6" fillId="0" borderId="42" xfId="0" applyNumberFormat="1" applyFont="1" applyBorder="1" applyAlignment="1" applyProtection="1">
      <alignment vertical="center"/>
      <protection locked="0"/>
    </xf>
    <xf numFmtId="176" fontId="9" fillId="0" borderId="76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77" xfId="0" applyFont="1" applyFill="1" applyBorder="1" applyAlignment="1">
      <alignment horizontal="right" vertical="center" shrinkToFit="1"/>
    </xf>
    <xf numFmtId="176" fontId="9" fillId="0" borderId="76" xfId="0" applyNumberFormat="1" applyFont="1" applyBorder="1" applyAlignment="1" applyProtection="1">
      <alignment horizontal="right" vertical="center" shrinkToFit="1"/>
      <protection locked="0"/>
    </xf>
    <xf numFmtId="0" fontId="9" fillId="0" borderId="77" xfId="0" applyFont="1" applyBorder="1" applyAlignment="1" applyProtection="1">
      <alignment horizontal="right" vertical="center" shrinkToFit="1"/>
      <protection locked="0"/>
    </xf>
    <xf numFmtId="176" fontId="17" fillId="0" borderId="0" xfId="0" applyNumberFormat="1" applyFont="1" applyBorder="1" applyAlignment="1" applyProtection="1">
      <alignment horizontal="center" vertical="center"/>
      <protection locked="0"/>
    </xf>
    <xf numFmtId="176" fontId="9" fillId="0" borderId="58" xfId="0" applyNumberFormat="1" applyFont="1" applyBorder="1" applyAlignment="1" applyProtection="1">
      <alignment horizontal="center" vertical="center"/>
      <protection locked="0"/>
    </xf>
    <xf numFmtId="176" fontId="9" fillId="0" borderId="34" xfId="0" applyNumberFormat="1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176" fontId="6" fillId="0" borderId="58" xfId="0" applyNumberFormat="1" applyFont="1" applyBorder="1" applyAlignment="1" applyProtection="1">
      <alignment horizontal="center" vertical="center"/>
      <protection locked="0"/>
    </xf>
    <xf numFmtId="176" fontId="6" fillId="0" borderId="34" xfId="0" applyNumberFormat="1" applyFont="1" applyBorder="1" applyAlignment="1" applyProtection="1">
      <alignment horizontal="center" vertical="center"/>
      <protection locked="0"/>
    </xf>
    <xf numFmtId="176" fontId="6" fillId="0" borderId="53" xfId="0" applyNumberFormat="1" applyFont="1" applyBorder="1" applyAlignment="1" applyProtection="1">
      <alignment horizontal="center" vertical="center"/>
      <protection locked="0"/>
    </xf>
    <xf numFmtId="176" fontId="6" fillId="0" borderId="147" xfId="0" applyNumberFormat="1" applyFont="1" applyBorder="1" applyAlignment="1" applyProtection="1">
      <alignment horizontal="center" vertical="center"/>
      <protection locked="0"/>
    </xf>
    <xf numFmtId="176" fontId="6" fillId="0" borderId="50" xfId="0" applyNumberFormat="1" applyFont="1" applyBorder="1" applyAlignment="1" applyProtection="1">
      <alignment horizontal="center" vertical="center"/>
      <protection locked="0"/>
    </xf>
    <xf numFmtId="176" fontId="8" fillId="0" borderId="72" xfId="0" applyNumberFormat="1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176" fontId="8" fillId="0" borderId="37" xfId="0" applyNumberFormat="1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176" fontId="8" fillId="0" borderId="51" xfId="0" applyNumberFormat="1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176" fontId="8" fillId="0" borderId="12" xfId="0" applyNumberFormat="1" applyFont="1" applyBorder="1" applyAlignment="1" applyProtection="1">
      <alignment horizontal="center" vertical="center"/>
      <protection locked="0"/>
    </xf>
    <xf numFmtId="0" fontId="8" fillId="0" borderId="74" xfId="0" applyFont="1" applyBorder="1" applyAlignment="1" applyProtection="1">
      <alignment horizontal="center" vertical="center"/>
      <protection locked="0"/>
    </xf>
    <xf numFmtId="178" fontId="3" fillId="0" borderId="15" xfId="0" applyNumberFormat="1" applyFont="1" applyFill="1" applyBorder="1" applyAlignment="1" applyProtection="1">
      <alignment horizontal="center" vertical="center"/>
      <protection locked="0"/>
    </xf>
    <xf numFmtId="178" fontId="3" fillId="0" borderId="16" xfId="0" applyNumberFormat="1" applyFont="1" applyFill="1" applyBorder="1" applyAlignment="1" applyProtection="1">
      <alignment horizontal="center" vertical="center"/>
      <protection locked="0"/>
    </xf>
    <xf numFmtId="178" fontId="3" fillId="0" borderId="17" xfId="0" applyNumberFormat="1" applyFont="1" applyFill="1" applyBorder="1" applyAlignment="1" applyProtection="1">
      <alignment horizontal="center" vertical="center"/>
      <protection locked="0"/>
    </xf>
    <xf numFmtId="177" fontId="3" fillId="0" borderId="23" xfId="0" applyNumberFormat="1" applyFont="1" applyFill="1" applyBorder="1" applyAlignment="1" applyProtection="1">
      <alignment horizontal="center" vertical="center"/>
      <protection locked="0"/>
    </xf>
    <xf numFmtId="177" fontId="3" fillId="0" borderId="6" xfId="0" applyNumberFormat="1" applyFont="1" applyFill="1" applyBorder="1" applyAlignment="1" applyProtection="1">
      <alignment horizontal="center" vertical="center"/>
      <protection locked="0"/>
    </xf>
    <xf numFmtId="177" fontId="3" fillId="0" borderId="24" xfId="0" applyNumberFormat="1" applyFont="1" applyFill="1" applyBorder="1" applyAlignment="1" applyProtection="1">
      <alignment horizontal="center" vertical="center"/>
      <protection locked="0"/>
    </xf>
    <xf numFmtId="41" fontId="3" fillId="0" borderId="15" xfId="0" applyNumberFormat="1" applyFont="1" applyFill="1" applyBorder="1" applyAlignment="1" applyProtection="1">
      <alignment horizontal="right" vertical="center" shrinkToFit="1"/>
    </xf>
    <xf numFmtId="41" fontId="3" fillId="0" borderId="16" xfId="0" applyNumberFormat="1" applyFont="1" applyFill="1" applyBorder="1" applyAlignment="1" applyProtection="1">
      <alignment horizontal="right" vertical="center" shrinkToFit="1"/>
    </xf>
    <xf numFmtId="41" fontId="3" fillId="0" borderId="17" xfId="0" applyNumberFormat="1" applyFont="1" applyFill="1" applyBorder="1" applyAlignment="1" applyProtection="1">
      <alignment horizontal="right" vertical="center" shrinkToFit="1"/>
    </xf>
    <xf numFmtId="0" fontId="9" fillId="0" borderId="20" xfId="0" applyFont="1" applyBorder="1" applyAlignment="1" applyProtection="1">
      <alignment horizontal="left" vertical="top"/>
      <protection locked="0"/>
    </xf>
    <xf numFmtId="0" fontId="9" fillId="0" borderId="3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23" xfId="0" applyFont="1" applyBorder="1" applyAlignment="1" applyProtection="1">
      <alignment horizontal="left" vertical="top"/>
      <protection locked="0"/>
    </xf>
    <xf numFmtId="0" fontId="9" fillId="0" borderId="6" xfId="0" applyFont="1" applyBorder="1" applyAlignment="1" applyProtection="1">
      <alignment horizontal="left" vertical="top"/>
      <protection locked="0"/>
    </xf>
    <xf numFmtId="0" fontId="9" fillId="0" borderId="33" xfId="0" applyFont="1" applyFill="1" applyBorder="1" applyAlignment="1" applyProtection="1">
      <alignment horizontal="center" vertical="center" wrapText="1" shrinkToFit="1"/>
      <protection locked="0"/>
    </xf>
    <xf numFmtId="0" fontId="9" fillId="0" borderId="45" xfId="0" applyFont="1" applyFill="1" applyBorder="1" applyAlignment="1" applyProtection="1">
      <alignment horizontal="center" vertical="center" wrapText="1" shrinkToFit="1"/>
      <protection locked="0"/>
    </xf>
    <xf numFmtId="0" fontId="9" fillId="0" borderId="2" xfId="0" applyFont="1" applyFill="1" applyBorder="1" applyAlignment="1" applyProtection="1">
      <alignment horizontal="center" vertical="center" wrapText="1" shrinkToFit="1"/>
      <protection locked="0"/>
    </xf>
    <xf numFmtId="0" fontId="9" fillId="0" borderId="34" xfId="0" applyFont="1" applyBorder="1" applyAlignment="1" applyProtection="1">
      <alignment horizontal="center" vertical="center" wrapText="1" shrinkToFit="1"/>
      <protection locked="0"/>
    </xf>
    <xf numFmtId="0" fontId="9" fillId="0" borderId="35" xfId="0" applyFont="1" applyBorder="1" applyAlignment="1" applyProtection="1">
      <alignment horizontal="center" vertical="center" wrapText="1" shrinkToFit="1"/>
      <protection locked="0"/>
    </xf>
    <xf numFmtId="0" fontId="13" fillId="0" borderId="30" xfId="0" applyFont="1" applyBorder="1" applyAlignment="1" applyProtection="1">
      <alignment horizontal="center" vertical="center" shrinkToFit="1"/>
      <protection locked="0"/>
    </xf>
    <xf numFmtId="0" fontId="13" fillId="0" borderId="41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180" fontId="6" fillId="0" borderId="19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23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176" fontId="13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16" xfId="0" quotePrefix="1" applyNumberFormat="1" applyFont="1" applyFill="1" applyBorder="1" applyAlignment="1" applyProtection="1">
      <alignment horizontal="center" vertical="center" shrinkToFit="1"/>
      <protection locked="0"/>
    </xf>
    <xf numFmtId="176" fontId="13" fillId="0" borderId="46" xfId="0" quotePrefix="1" applyNumberFormat="1" applyFont="1" applyFill="1" applyBorder="1" applyAlignment="1" applyProtection="1">
      <alignment horizontal="center" vertical="center" shrinkToFit="1"/>
      <protection locked="0"/>
    </xf>
    <xf numFmtId="0" fontId="13" fillId="0" borderId="13" xfId="0" applyFont="1" applyFill="1" applyBorder="1" applyAlignment="1" applyProtection="1">
      <alignment horizontal="center" vertical="center" shrinkToFit="1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99"/>
      <color rgb="FFFFFF66"/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62DD9D-7B2F-4803-ACCA-FEF495F2DF8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81FAC4-F2A2-4ED3-8022-91B0266C688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0BB10DC-8BA8-413B-8B7F-00E892A9F89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7ED3C37-F89D-4728-809F-7A74A603069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DCC80EE-CBF6-476F-A722-7529D7C9BB5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9C833DF-E8A8-4A81-A585-97793083E4D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9DABAA3-4290-4943-8852-3322EB78B62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F3E4794-40DB-4A84-991D-1A5A1B68F22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34C045D-33FF-4B93-82CE-4683EBE91EF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DE74259-7AE4-42B8-AC8A-803E44A65E6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BFDE751-1424-4998-AE44-0C85AD8E0A2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731835A-397A-446B-B792-089F9C66C01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0DC2F43-CA99-47DA-994F-CDBF8313A204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9256350-5953-46E3-9360-DE74212A435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443BC8F-D6E1-4299-82A2-F082E55CDB8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1F101FC-67AC-41C6-A17E-487F4A5A9C4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AA3B3B1-995D-4C15-B35D-2FFA363104D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438F51F-1E94-4AA3-B02D-1DDB304C1BC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40D6CBE-274C-4E20-892E-6DA9A86BE96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2336738-42FC-4126-8AF2-742B16B85620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B6965A8-46CA-4A46-A30F-573CF41DF4F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DEABCFEB-F8A3-424B-AE45-1AC3369F47E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9286DC2A-65D2-4A12-A806-EAA4CD570FE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0219D8F-8C47-40BA-B0B5-8721FDB94ED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9807763-F53C-4BAA-BB66-A1DED75070F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75E87A64-7697-42F2-9518-F730F0751C4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1B6FE86C-DA14-4E76-A0DE-5C11A6B5E36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F3992DFC-D815-4A1E-885B-1F5F128CC17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6F99A878-79A7-423B-9A9C-E545DCC23D0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CE4E880-3CA2-4673-A6A4-57F0AD52F81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17DE81AD-006A-4693-B6C6-AFB5DFDBE50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DD455777-1259-4CE7-AD97-3EFB6A0EC81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CCA494A4-BF9E-4919-8D6A-D4C194CABF4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4535CF84-D65B-49DE-9B59-76A7C9B78FC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95693AD-BB08-44DE-A1DF-909FC82E8AF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883E9202-BB66-462C-A2FB-C0F2220BAA8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ADF2A445-FC13-4315-B34D-FBE8A827838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B4CF0BFF-0977-4873-814B-ABDCA213A66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EA68DA80-46A4-4C3C-B6B7-B3CE2C51C3B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7C2B25FF-9820-4CBA-B1BF-D2DC4BC653C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D8FF0526-B8F9-423F-BB04-0A8492FD6D1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3A366582-BB5B-4C4F-8BA9-F1135F796CA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B2A7F637-9110-404D-8EAB-742E76B82F9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5BCE8DD2-8626-4CFF-A3C2-AB60AE09C86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636845D1-A523-4848-8624-4F097E6D920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476E0204-5A87-4370-A473-1C6486CFE92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A6A91D2A-2C1B-4C0D-9EB5-C0854557183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3D999EB9-ECE6-4729-B516-CAF73C27530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5E5B2C4B-786B-4426-8819-F22F74AAB904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1B847471-CA7E-45B7-B72B-959F8EDBE82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2766ACE2-AAA8-46B3-824F-B1A94AA25E3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4891F2C6-B53A-4C13-B7CC-82E2D278555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EE629DFB-B525-47EC-9CFF-BBDF60E4E7C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BE326A08-A24B-4C45-8DD0-F3D746497A54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BCB249F0-A998-4E77-89EA-27FE88D979C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817CDD42-B9B3-4A23-ACB3-9BB541D7A51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744D272F-8751-4A13-AD80-38CEF9F0858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A00AD8B0-D141-419F-B2A8-B6EC15B423D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57D27C3B-C7CD-496A-A6F6-EC433C40968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F7851B57-9799-4CF4-97CC-FEA14B9D017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41AC9516-C09B-4E7F-A1E5-8051BBEAB02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1455A673-467F-462A-82D2-00862EE7BEA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9AE15F91-36F7-48AF-8230-B6046326F49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6EA3E7AF-9768-4A17-A20E-F6545F562FC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633AC431-781C-4475-8346-164EF689D63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CCF0D794-6863-4D5D-AB2B-2050B81E3FB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97F0A9E7-7A9B-4C1A-B6AF-3CB006891DB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9D30642F-AA5C-4EB7-B15D-4BFCBECFBCA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ECD44AC-C6D1-4F52-9C58-5C2B58EF955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C8A9FF9E-4304-4F39-9858-B6C8E873740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4D136B45-27ED-4843-A0CB-518FC4020A6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4AAB35AB-FC5F-49C2-8FBA-A2E2A05CAC5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7A5DFB83-CEB8-47CD-9D4B-A2D2BB3659A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DEB1D8AA-33CE-4B6B-A67C-1B151AEE620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EE4703EF-B70D-4053-A7DA-441B2931035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78D0D667-5E65-45C1-A3EC-5D5A59688A3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C8AB1409-26A2-4ABE-8F5B-8E6C1FF9E08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E6B919AE-58C7-4833-8649-98CB2C4AF9D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AEF20F3E-5BB2-4DB7-A8A1-546467D4CD3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2673EA2A-B851-4BB1-993C-868E688F174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EDD89D51-CAE8-4D52-9926-78155108595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4B0FDBA2-814A-416A-A1E5-F489F7B4B6F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CD316354-7FA4-4C83-A976-12163A3457B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72F57379-1F25-4637-ADA3-2F5803255E3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5B4780BD-0AD6-4559-8EC5-A9C834A871A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770762F6-F66E-44A5-AD92-E36788F8781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20204098-1EA7-4DA4-9FBD-9E1B2E8DEC8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C5C8D495-12DC-41EB-AB2D-BEEFDB669CB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4460B5F9-71F6-4BF2-9942-1C0E25C6964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57B00B94-5742-45EA-B3F6-876FD73D94B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7EDEBA96-B738-4B0C-84B6-A444F8F9B744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FA2A950A-6E91-42FF-AF98-99731B1DDAE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CA9D9320-6648-4162-BEEE-8FF9964F514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FED0909E-F539-474A-9985-88BB578DA7D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6CD57867-B0E7-4D88-93DF-C43D0BE298B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9B3207A3-EE72-47F8-B64D-ECC36C35B37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1EC84E0E-5CFD-4712-989E-BB42D0F7540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9B30B4F9-3A42-4429-BE40-E4B5BC2B997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ABCE6D5F-2C28-46D7-856D-5D1B3290C78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3DC4C7D8-00EA-48F1-8EAE-1A66A638384D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41B8D25A-8CAC-4D24-AAD3-5291DB4DFF1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212CE99F-2101-40EB-9ECD-D0A8FA9E5D22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27B312A9-4AAD-41E5-9611-DDDB46ED208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E3E83A7C-F97D-43DD-B3F4-05052D396A8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5F4F27-AA00-4168-895F-F4159586D200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2F9B8C84-F89B-4AA3-93E5-71086B5E34B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2BFE3006-E58E-49F8-9430-49E33DBD6DB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B8884B28-677C-4D22-9A8C-214E3F1CA67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4F1AB6D3-0A69-4E23-B9BB-5EB88126EC3B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FDA044CB-6FEE-4693-822E-31F0F510FD8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DF634D7-ACE3-42C9-8F51-6EA2E57CC47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FE4BAB5B-FADD-4423-8F63-5981A2522C6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CE6DA542-A77F-46F2-82A7-5E69D069EC4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55B4D269-7B1C-4EBD-B4D5-525FB119D66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459974BD-5ACE-45D0-BDEE-73A8F9B8422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C1968172-E217-4616-B21C-0FA431CB6C6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86B821C6-94D1-4463-92F9-D6D9914CF99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3072831A-7E6C-434A-BA8B-064D732EFC03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A3D981B0-7C1C-417D-972C-C12359213C7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77FD0282-7F7F-4333-B688-0CBA126C398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9056C27E-FD44-4A0A-B5F7-9F1D27BE8EAF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4C229F5D-F2AC-4021-A616-2B947F33CA5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BEDC5B03-3386-42AC-B856-26B58A20BF01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1DBA45BD-2EBC-4C44-8358-39ECE168557A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BA527E2F-0438-488A-8C60-5E12214F9764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28702937-4437-43C4-8BFC-C6A8733AF64C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79AD9FA2-11C8-4CF3-8E66-1E24B6247F3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1CB7CFB9-7F1E-43A4-BE53-4BCAFD4E0B89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D3E374C1-9344-48A7-8A93-61A4AE7ADC45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FC9F2123-6612-4B56-8D6C-D8D2D5619A7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98891437-F402-4FBE-A7F1-8EA5C5AAB0E7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89829F11-0266-4B73-97F5-3583D25B6F6E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F3E53651-EB35-4358-8ABD-254CEAABB5D6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11A792A6-4312-4F31-850A-CF33C3F99C1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240505A9-A09C-4C5A-8F5C-52C75D02AE88}"/>
            </a:ext>
          </a:extLst>
        </xdr:cNvPr>
        <xdr:cNvSpPr txBox="1"/>
      </xdr:nvSpPr>
      <xdr:spPr>
        <a:xfrm>
          <a:off x="23241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BDF1E2-EECE-48A9-BDC1-CD2ABF25496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C80DDE8-FA62-4D04-9CFE-44BF4E70EA9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4840271-B79F-49DB-836B-0C86CFC5ACA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290AE19-0BCD-48A7-96B6-E6729DC86E0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659F5E6-AA15-4705-B118-ECEB271E1B5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305347E-CE01-48C0-9897-83B9FD425CC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0E94555-201B-4EEB-B118-97C43777C3B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A3F30B4-694B-484D-873A-44AB6C1EFB3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5B326BF-A9B1-4463-8342-14D333A41E6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2BBD1FB-8873-45FD-846F-DDC68430BC6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E8EB7E9-3F4F-4BCE-9673-ADBE692255C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1D8B3B4-D846-4A20-9992-F89B97EC43D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897B919-3F00-4D5B-AA74-FABDDEFDBE5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86BA59B-D022-4FBC-A772-C56975809BF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C8168E4-3711-4F55-ABE0-0DED29F08EA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A9876D6-5ACF-4A0A-A6F9-609F3B983C0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D379C81-64CE-4AF7-920E-2FB9BED08E4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99BF8D9-E792-48FB-BB26-35A0DC96FAA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B2F0A1B-5AD7-432B-8D63-DE1E1CA7DBD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3A329AAE-B3A0-44E3-BBC6-89BAB3CE584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60FA6A5E-1A50-46DA-8424-896221B3360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36D506D-59CC-447C-98FF-B04B16BC37F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A23AEDD-9AB0-4967-84FA-37D6D697BFB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1B182E-C3C0-4784-9F0A-644F0C7E971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CF5D58D-FDF8-4F77-BE6A-854CA9C34A2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41465588-92DA-4615-BC6E-4A73A74FE1F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6D1ACD9E-8E43-4F80-A1B9-05C4D1990A2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8895F4E-DFCF-4449-92FE-F8F2371A298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FA0B08B4-DC04-450A-9CE4-F00D8F1D71F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F8D24E1A-80BB-499C-9971-4194CA0800B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96DF8EEC-E9BE-45AC-A0DD-AA42FFBA0B4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C7776EEE-986D-4B36-BC13-7CEE7FD9ADE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77EF18D9-3231-4581-902F-00F7FCCD069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CAE6BFB5-FE4A-492B-8FE3-0A9A63E29D8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60F833B4-AFF1-4DB9-B74C-C35EE754A30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130A5FBF-0912-4ABE-9FDD-438410F8D6D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EDF4F06F-DBDD-4C81-BC1A-12E6FC8602C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A785FAD3-065A-4DCC-AFAE-5D718EBA137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AFE1C58E-B726-4D15-9DAD-65BA572244E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A2FCF949-042A-435E-9138-8CC610B0387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E2656825-21E5-4152-AB69-35F4424C98C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8712B079-8AA9-44C7-90F5-0F7CCA7E2CE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E404AFC0-03FE-43F6-933B-9D8B0B4ED59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85E772B8-3953-497A-943A-883FAE38740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EFA90522-5937-4B5A-911E-47ECD0CFE79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2A808DD-89FD-45CC-A701-93E3E18DC72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6E57801-C465-4C14-A59A-DC72F137539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1B5AB5A-0745-4F94-9F3B-198E1C2AAB7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FA22CBC-6FEB-45DC-8B63-43034A156DE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B43FD6F-75DA-4D52-8B5C-47771DF0443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97FFD9D-9764-4A36-80B2-0EB40EF6FB4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ED7231B-12DB-44C0-975E-1ED579DDC25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314F7BE-EC66-44B7-9D4E-73828328EC9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570BD24-3BF6-49C1-AACC-EEDFD2D29A8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A8B1EC8-BE84-4E61-9B7E-D8FEC70E207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D518753-9071-47DD-8626-39FD845402A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9E557A5-EDCE-48F1-B250-6CD55B22770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A75C6D3-C522-4164-B74B-E7E3D08F000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E753F13-4BE3-4B5E-9528-D2E400F1909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FE9FBA0-99D8-482F-AEED-15DFFB75C69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F04789F-EC80-4D05-BD2B-4C3F9DEAE61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5049D8A-038B-4DE9-9693-5E92BB9AA6F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6499737-B79A-4B45-AB52-9A3D6FFB974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1047B83-535D-43FA-B64C-CCF61594537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5AA2553-D602-4EE2-AF18-A9EC70DAE4A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3688D8C-87AB-415C-88AD-B8CD47F044E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9634891-C8C0-4198-B46B-1C37F3C5F47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17E72A2-7298-4347-8199-C277C4BBD90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F038DB7-9F3E-4215-8EBE-9FF491A05A6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7269B9A-13C3-4DF5-8725-0F1B77543EF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6E70073A-6068-4AB0-91B9-D53BC801471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A08D8B15-39B4-44D2-92F1-82314D7002C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95ED7CE-DA2B-46BC-9890-5BA05F2F279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D4549C2A-314C-4806-B9EA-C90172B179B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8CD6D16-8DB9-4E9E-805B-14E7D5A92B3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1ABF3B43-DAF3-41D5-BF8A-ECEE217E63E3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0DFCED2-3FDD-475F-9FC9-7AB77C14B61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2DA52542-C793-41D2-BEC6-9170004CE8E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E5890C4D-629F-4F1A-A448-14FCAFC488B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973E864-5520-48FD-804D-F5DD55B18B0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A6890132-974D-4EFE-B022-62DB6326BCB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DF18A0CB-A1E3-4466-8CA2-433EB9BE129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D95CBACE-BB78-4DCB-A71B-6DFBCE0302A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F9C36DD-732E-485D-9ABA-C45E9A88A33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416CBAE0-391E-4F7C-A79D-5989A501509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D8F46AED-81AB-4652-91DE-3437B271BA4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49ADB113-B1A3-429D-8B18-7C8CCFAEAE6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5158E7F-0E01-4585-8E34-BC4B62B5C38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5403A826-D58B-401C-ADD6-050D1D3D2E7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EC651565-C446-434F-91B1-BEEDE62A565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40822</xdr:colOff>
      <xdr:row>28</xdr:row>
      <xdr:rowOff>13607</xdr:rowOff>
    </xdr:from>
    <xdr:ext cx="4544785" cy="80282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D29DC251-AD50-4FBF-9908-AEF10E74464A}"/>
            </a:ext>
          </a:extLst>
        </xdr:cNvPr>
        <xdr:cNvSpPr txBox="1"/>
      </xdr:nvSpPr>
      <xdr:spPr>
        <a:xfrm>
          <a:off x="3170465" y="9525000"/>
          <a:ext cx="4544785" cy="802822"/>
        </a:xfrm>
        <a:prstGeom prst="rect">
          <a:avLst/>
        </a:prstGeom>
        <a:solidFill>
          <a:srgbClr val="FFFF99"/>
        </a:solidFill>
        <a:ln w="381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旅費額</a:t>
          </a:r>
        </a:p>
        <a:p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未実施の研修についても、見込額等を記入する。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333625" y="1703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4ABAB7A-6C42-4834-B3B4-C1DC989236BE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6076762-65F5-4CCA-8C4A-DF2BFAA2533D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D5BD931-3A7D-46E0-BF68-B21A7FFBB5D6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FB4EEC1-595E-4CB8-BA3E-B33C19FF94D8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81A96B0-5926-44DA-A6B6-FB3BE0B039DC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E08BE62-8279-4C84-AB58-0C4DCDED397A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BC2FE15-336A-4000-9D72-D7C4EBB61653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11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219220A-00B9-4C7F-B3C9-11B7025E36FF}"/>
            </a:ext>
          </a:extLst>
        </xdr:cNvPr>
        <xdr:cNvSpPr txBox="1"/>
      </xdr:nvSpPr>
      <xdr:spPr>
        <a:xfrm>
          <a:off x="2324100" y="1761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FD59E49-88E8-43EC-9542-F71F55C864B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57912C-188C-43EF-8246-65C5F62E06D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8160471-C4B9-461B-9EC3-789A8CE4702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63BE567-C0A3-45D5-9F88-F1540416FDC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B22A8C8-C152-45CB-B63E-E05FCA41CEB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EBD1CFC-1122-4817-805A-A262C9CB501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2DFA5A9-C4E2-48BD-94EE-B56F40F7B764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A920E31-D31D-4011-BC6D-64F9F44BAF0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9E6E74E-F01C-4622-9902-FE2CC174208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1B69C09-A5F2-4C39-8D4A-754DAC0FE64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91AD6E8-F96D-4A8D-B9AD-7482349E42F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ED50DDD-B97E-4372-BC05-6DB8638E8CE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4A0EB5A-8D50-46FC-861F-9B131DB2A759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2720431-06C3-4D4D-9BCA-66461390EFA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BAB69E52-798B-48C6-9ABD-81CDA23B07C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FF5D4BE-0BCD-48AF-B3E9-299945EBFF8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C05774A-B8AA-46A1-9BB4-D09F4AD32F4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389D8D21-3E41-4A09-9E69-89623E5CD63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D71915A-2A8B-45A3-A436-2115DDD0791C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45FF7F3-3E35-43F5-824B-FF150AFDEEC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CCE36EE-9310-4E16-8371-A11971A2BCA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29372489-F60B-4911-94AD-F9A4110615C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69E78A7-BDDA-494F-A688-50B1A1AD0AA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C6292C06-CAF4-4723-B5D7-E197E5363A4D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DB7D179-979D-4883-AFFA-EEC09ADA520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185BA32-E961-4489-9097-0781007E509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25F91190-5A2E-416A-8383-3235306FE06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8BECBF1-B915-420F-9994-CAE241CBCE7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83A3BD3-9ED1-432B-8AFA-E4FC2F9C4362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CE07AF7-232F-4427-8F6D-6E697845FE0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DCCD3335-8506-431D-BA22-18ED319696E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62D8BB0-3D4D-4B07-94AF-10C91686BF9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9E599057-3559-4C92-9018-B47FD18829D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C90F5887-A541-41CB-8711-B67EFACABFE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36120AEC-8308-4735-9E14-5FD177ECE08A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34733D-8987-477C-986F-179BA5607EA6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7CDBB7A1-D5AA-4A0B-ADC9-871A103FC670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7231D0BC-6C21-471B-9DB1-ED6CECA1B61E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AC52126C-A122-4E9D-B284-55C34170F358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C2937CAE-3EF6-4B02-ABD6-AFC8E27F8FF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7C6658E2-790C-4567-B5F3-3B8BD55A34BF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6144844-B83C-4EA1-85E9-F87BCDE5829B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9115C5E9-B1C5-4F31-933E-39F12B971D35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D4405683-2CCD-47EE-BE3E-9DBD38CAAE11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7084EC6E-24C5-4CA0-B627-10F1B2720457}"/>
            </a:ext>
          </a:extLst>
        </xdr:cNvPr>
        <xdr:cNvSpPr txBox="1"/>
      </xdr:nvSpPr>
      <xdr:spPr>
        <a:xfrm>
          <a:off x="22098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47D7B3-A827-4623-A49E-2BF8A7D6B006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B57F014-0520-4D94-A91D-3EF975B25E5F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C3EE49F-1197-474D-8195-E4A4D8F30E80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4900B53-D16F-4A1E-B98A-0E359C20FD4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6AA02BA-BC5A-40C3-A14C-4C4A31BC4C1C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5CAD0E3-E1DE-4509-ADF5-AA9AA01EE832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C8C2E74-D86B-4138-95BE-F966B752B8CD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027D967-7B77-4827-B02D-8433EA84A9D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5A77A0C-0173-4B3F-95C8-C6EC5EC4F72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48D86B-BF8A-44D7-AFDC-C5C8299E0568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E82BF09-CBF2-4F79-BBC8-255F7F877328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C69857A-C461-49AB-B01E-62700C77ECA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B84C5E1-4213-49C6-8E2F-64BDE4F797EE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FA0D4F3-9EEC-4171-8028-DBC248D57178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2D45F72-3421-47A8-ADF3-51A34A65B65E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42F1F72-B56D-40C8-B4BC-B3007C47E82C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206A85BC-A7ED-4863-887C-770256ADCCBA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29ECA95-CA41-4E55-8AD6-7347E545EFF0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11B408A8-66BD-4615-ABA0-494450C97EFE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A073501-C0D8-48DA-A656-09590C8FA853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3C34837-B38D-47BD-BE85-09B73B0CB4CE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771AE33-EBD6-4DDF-A358-2A1FD8A21A05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78587A7-2497-431A-BC2E-A1D45E08E52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61A6DEB-AB7F-4387-B218-854100122A06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6E63184-CE9C-4371-8B78-7AA476890212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030ADB9-E8B7-4CD1-86E2-64BEB3C70C1B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914C0F5A-F7B7-4670-9B1E-4B161A1C093A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DC2D980E-5230-4125-B9DB-AFE3FCCBE599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34D0FE0D-F839-498D-91A8-FB3309BC3C6F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639FBC9-17BA-4C53-88A9-54559BA8BFF0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EC87B001-82BB-4918-A414-9BC283AEE840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88BA06AD-7E2E-462E-BA5A-14BAA0D6192C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DAEDB40E-7649-4DE2-9170-7574E90706F2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189917C2-C0BD-45F0-AABC-407552AEC677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673BC879-7E9D-46C9-8C00-9F1E6F31ACF0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242F64BA-50D1-45C7-9946-DAB85E7A00CD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3D54CD07-AA31-4724-AF23-F599CFE33656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37F702B7-845E-42FC-9F1A-A4BF9B737D05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D15578D2-515B-4FCC-845C-FB2FDCFA221D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DE7274F-302E-4238-B7C1-6BE27582059B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F2C709E7-309F-48EE-B9A4-5171BDF2C926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FDFAA582-C59D-4855-A733-D69E9DDF1AF7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49E88750-C0BA-469A-B350-C94C4722185C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B8BD1090-9193-45BE-B2FE-BFE07071B882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266700</xdr:colOff>
      <xdr:row>12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D09471A1-A5C8-4618-8DDC-C5E472FB1424}"/>
            </a:ext>
          </a:extLst>
        </xdr:cNvPr>
        <xdr:cNvSpPr txBox="1"/>
      </xdr:nvSpPr>
      <xdr:spPr>
        <a:xfrm>
          <a:off x="22098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1021;&#20219;&#32773;&#30740;&#20462;&#26053;&#36027;&#12395;&#38306;&#12377;&#12427;&#12371;&#12392;/R06&#21021;&#20219;&#30740;/R06&#12304;&#21462;&#25201;&#12539;&#27096;&#24335;&#12305;/&#12304;&#23567;&#20013;&#12305;/&#65288;&#35352;&#20837;&#20363;&#12539;&#27096;&#24335;&#26696;%20&#40658;&#23383;&#65289;&#20196;&#21644;&#65302;&#24180;&#24230;&#21021;&#20219;&#32773;&#30740;&#20462;&#32076;&#36027;&#32207;&#25324;&#34920;&#31561;&#65288;&#23567;&#23398;&#26657;&#12539;&#32000;&#21271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 初任研"/>
      <sheetName val="記入例　拠点校"/>
      <sheetName val="記入例 ２年次"/>
      <sheetName val="記入例 ３年次"/>
      <sheetName val="初任研経費総括表"/>
      <sheetName val="拠点校指導教員"/>
      <sheetName val="（２年次）経費総括表"/>
      <sheetName val="（３年次）経費総括表"/>
    </sheetNames>
    <sheetDataSet>
      <sheetData sheetId="0">
        <row r="3">
          <cell r="P3" t="str">
            <v>まなび中学校</v>
          </cell>
        </row>
      </sheetData>
      <sheetData sheetId="1"/>
      <sheetData sheetId="2"/>
      <sheetData sheetId="3"/>
      <sheetData sheetId="4">
        <row r="3">
          <cell r="P3"/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B3556-743C-40AD-B27A-FA557F00D36E}">
  <dimension ref="A1:T62"/>
  <sheetViews>
    <sheetView view="pageBreakPreview" zoomScale="70" zoomScaleNormal="70" zoomScaleSheetLayoutView="70" workbookViewId="0">
      <selection activeCell="U1" sqref="U1"/>
    </sheetView>
  </sheetViews>
  <sheetFormatPr defaultRowHeight="15.75" x14ac:dyDescent="0.15"/>
  <cols>
    <col min="1" max="1" width="2.625" style="16" customWidth="1"/>
    <col min="2" max="19" width="8.125" style="16" customWidth="1"/>
    <col min="20" max="20" width="2.625" style="16" customWidth="1"/>
    <col min="21" max="16384" width="9" style="16"/>
  </cols>
  <sheetData>
    <row r="1" spans="1:20" s="3" customFormat="1" ht="30.75" thickBot="1" x14ac:dyDescent="0.2">
      <c r="A1" s="1"/>
      <c r="B1" s="2"/>
      <c r="C1" s="1"/>
      <c r="D1" s="1"/>
      <c r="E1" s="1"/>
      <c r="F1" s="1"/>
      <c r="G1" s="1"/>
      <c r="H1" s="1"/>
      <c r="J1" s="2" t="s">
        <v>169</v>
      </c>
      <c r="K1" s="168">
        <v>6</v>
      </c>
      <c r="L1" s="1" t="s">
        <v>75</v>
      </c>
      <c r="M1" s="1"/>
      <c r="N1" s="1"/>
      <c r="O1" s="1"/>
      <c r="P1" s="1"/>
      <c r="Q1" s="188" t="s">
        <v>56</v>
      </c>
      <c r="R1" s="189"/>
      <c r="S1" s="190"/>
      <c r="T1" s="1"/>
    </row>
    <row r="2" spans="1:20" s="3" customFormat="1" ht="22.5" customHeight="1" x14ac:dyDescent="0.15">
      <c r="A2" s="1"/>
      <c r="B2" s="2"/>
      <c r="C2" s="1"/>
      <c r="D2" s="1"/>
      <c r="E2" s="1"/>
      <c r="F2" s="1"/>
      <c r="G2" s="1"/>
      <c r="H2" s="1"/>
      <c r="I2" s="2"/>
      <c r="J2" s="4"/>
      <c r="K2" s="4"/>
      <c r="L2" s="1"/>
      <c r="M2" s="1"/>
      <c r="N2" s="1"/>
      <c r="O2" s="1"/>
      <c r="P2" s="1"/>
      <c r="Q2" s="1"/>
      <c r="R2" s="1"/>
      <c r="S2" s="1"/>
      <c r="T2" s="1"/>
    </row>
    <row r="3" spans="1:20" s="3" customFormat="1" ht="22.5" customHeight="1" x14ac:dyDescent="0.15">
      <c r="A3" s="166"/>
      <c r="B3" s="5"/>
      <c r="C3" s="6"/>
      <c r="D3" s="6"/>
      <c r="E3" s="7"/>
      <c r="F3" s="7"/>
      <c r="G3" s="7"/>
      <c r="H3" s="191" t="s">
        <v>22</v>
      </c>
      <c r="I3" s="192"/>
      <c r="J3" s="191">
        <v>500201</v>
      </c>
      <c r="K3" s="193"/>
      <c r="L3" s="193"/>
      <c r="M3" s="192"/>
      <c r="N3" s="194" t="s">
        <v>23</v>
      </c>
      <c r="O3" s="194"/>
      <c r="P3" s="194" t="s">
        <v>44</v>
      </c>
      <c r="Q3" s="194"/>
      <c r="R3" s="194"/>
      <c r="S3" s="194"/>
    </row>
    <row r="4" spans="1:20" s="3" customFormat="1" ht="22.5" customHeight="1" x14ac:dyDescent="0.15">
      <c r="A4" s="7"/>
      <c r="B4" s="7"/>
      <c r="C4" s="7"/>
      <c r="D4" s="8"/>
      <c r="E4" s="8"/>
      <c r="F4" s="8"/>
      <c r="G4" s="8"/>
      <c r="H4" s="191" t="s">
        <v>24</v>
      </c>
      <c r="I4" s="192"/>
      <c r="J4" s="191" t="s">
        <v>45</v>
      </c>
      <c r="K4" s="193"/>
      <c r="L4" s="193"/>
      <c r="M4" s="192"/>
      <c r="N4" s="195" t="s">
        <v>33</v>
      </c>
      <c r="O4" s="9" t="s">
        <v>34</v>
      </c>
      <c r="P4" s="191" t="s">
        <v>46</v>
      </c>
      <c r="Q4" s="193"/>
      <c r="R4" s="193"/>
      <c r="S4" s="192"/>
    </row>
    <row r="5" spans="1:20" s="3" customFormat="1" ht="22.5" customHeight="1" x14ac:dyDescent="0.15">
      <c r="A5" s="7"/>
      <c r="B5" s="7"/>
      <c r="C5" s="7"/>
      <c r="D5" s="7"/>
      <c r="E5" s="7"/>
      <c r="F5" s="7"/>
      <c r="G5" s="7"/>
      <c r="H5" s="191" t="s">
        <v>68</v>
      </c>
      <c r="I5" s="192"/>
      <c r="J5" s="191" t="s">
        <v>47</v>
      </c>
      <c r="K5" s="193"/>
      <c r="L5" s="193"/>
      <c r="M5" s="192"/>
      <c r="N5" s="196"/>
      <c r="O5" s="159" t="s">
        <v>21</v>
      </c>
      <c r="P5" s="191" t="s">
        <v>133</v>
      </c>
      <c r="Q5" s="193"/>
      <c r="R5" s="193"/>
      <c r="S5" s="192"/>
    </row>
    <row r="6" spans="1:20" ht="18" customHeight="1" x14ac:dyDescent="0.15">
      <c r="A6" s="10"/>
      <c r="B6" s="6"/>
      <c r="C6" s="6"/>
      <c r="D6" s="11"/>
      <c r="E6" s="11"/>
      <c r="F6" s="11"/>
      <c r="G6" s="11"/>
      <c r="H6" s="11"/>
      <c r="I6" s="11"/>
      <c r="J6" s="11"/>
      <c r="K6" s="11"/>
      <c r="L6" s="11"/>
      <c r="M6" s="12"/>
      <c r="N6" s="11"/>
      <c r="O6" s="11"/>
      <c r="P6" s="13"/>
      <c r="Q6" s="13"/>
      <c r="R6" s="14"/>
      <c r="S6" s="14"/>
      <c r="T6" s="15"/>
    </row>
    <row r="7" spans="1:20" ht="22.5" customHeight="1" x14ac:dyDescent="0.15">
      <c r="A7" s="184" t="s">
        <v>79</v>
      </c>
      <c r="B7" s="21"/>
    </row>
    <row r="8" spans="1:20" ht="22.5" customHeight="1" x14ac:dyDescent="0.15">
      <c r="A8" s="181" t="s">
        <v>156</v>
      </c>
      <c r="B8" s="18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20" ht="22.5" customHeight="1" x14ac:dyDescent="0.15">
      <c r="A9" s="183" t="s">
        <v>154</v>
      </c>
      <c r="B9" s="182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20" ht="22.5" customHeight="1" x14ac:dyDescent="0.15">
      <c r="A10" s="181" t="s">
        <v>118</v>
      </c>
      <c r="B10" s="182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20" ht="22.5" customHeight="1" x14ac:dyDescent="0.15">
      <c r="A11" s="181" t="s">
        <v>155</v>
      </c>
      <c r="B11" s="182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20" ht="22.5" customHeight="1" x14ac:dyDescent="0.15">
      <c r="A12" s="182" t="s">
        <v>119</v>
      </c>
      <c r="B12" s="18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20" ht="21.75" customHeight="1" x14ac:dyDescent="0.15"/>
    <row r="14" spans="1:20" s="21" customFormat="1" ht="22.5" customHeight="1" thickBot="1" x14ac:dyDescent="0.2">
      <c r="A14" s="17" t="s">
        <v>115</v>
      </c>
      <c r="B14" s="18"/>
      <c r="C14" s="19"/>
      <c r="D14" s="20"/>
      <c r="E14" s="20"/>
      <c r="F14" s="20"/>
      <c r="G14" s="20"/>
      <c r="H14" s="20"/>
      <c r="I14" s="20"/>
      <c r="J14" s="7"/>
      <c r="K14" s="19"/>
      <c r="L14" s="19"/>
      <c r="M14" s="19"/>
      <c r="N14" s="19"/>
      <c r="O14" s="19"/>
      <c r="P14" s="7"/>
      <c r="Q14" s="19"/>
      <c r="R14" s="19"/>
      <c r="S14" s="19"/>
      <c r="T14" s="19"/>
    </row>
    <row r="15" spans="1:20" ht="22.5" customHeight="1" x14ac:dyDescent="0.15">
      <c r="A15" s="10"/>
      <c r="B15" s="197" t="s">
        <v>69</v>
      </c>
      <c r="C15" s="142" t="s">
        <v>4</v>
      </c>
      <c r="D15" s="200" t="s">
        <v>5</v>
      </c>
      <c r="E15" s="201"/>
      <c r="F15" s="200" t="s">
        <v>6</v>
      </c>
      <c r="G15" s="201"/>
      <c r="H15" s="202" t="s">
        <v>7</v>
      </c>
      <c r="I15" s="203"/>
      <c r="J15" s="202" t="s">
        <v>8</v>
      </c>
      <c r="K15" s="204"/>
      <c r="L15" s="200" t="s">
        <v>12</v>
      </c>
      <c r="M15" s="201"/>
      <c r="N15" s="205" t="s">
        <v>13</v>
      </c>
      <c r="O15" s="201"/>
      <c r="P15" s="200" t="s">
        <v>19</v>
      </c>
      <c r="Q15" s="201"/>
      <c r="R15" s="200" t="s">
        <v>70</v>
      </c>
      <c r="S15" s="206"/>
      <c r="T15" s="22"/>
    </row>
    <row r="16" spans="1:20" ht="22.5" customHeight="1" x14ac:dyDescent="0.15">
      <c r="A16" s="10"/>
      <c r="B16" s="198"/>
      <c r="C16" s="143" t="s">
        <v>0</v>
      </c>
      <c r="D16" s="207" t="s">
        <v>108</v>
      </c>
      <c r="E16" s="208"/>
      <c r="F16" s="207">
        <v>45792</v>
      </c>
      <c r="G16" s="208"/>
      <c r="H16" s="209">
        <v>45820</v>
      </c>
      <c r="I16" s="210"/>
      <c r="J16" s="209">
        <v>45834</v>
      </c>
      <c r="K16" s="211"/>
      <c r="L16" s="207">
        <v>45890</v>
      </c>
      <c r="M16" s="208"/>
      <c r="N16" s="212">
        <v>45911</v>
      </c>
      <c r="O16" s="208"/>
      <c r="P16" s="207">
        <v>46037</v>
      </c>
      <c r="Q16" s="208"/>
      <c r="R16" s="207">
        <v>46051</v>
      </c>
      <c r="S16" s="213"/>
      <c r="T16" s="23"/>
    </row>
    <row r="17" spans="1:20" ht="22.5" customHeight="1" x14ac:dyDescent="0.15">
      <c r="A17" s="10"/>
      <c r="B17" s="198"/>
      <c r="C17" s="143" t="s">
        <v>10</v>
      </c>
      <c r="D17" s="214" t="s">
        <v>110</v>
      </c>
      <c r="E17" s="215"/>
      <c r="F17" s="214" t="s">
        <v>88</v>
      </c>
      <c r="G17" s="215"/>
      <c r="H17" s="224" t="s">
        <v>130</v>
      </c>
      <c r="I17" s="225"/>
      <c r="J17" s="224" t="s">
        <v>1</v>
      </c>
      <c r="K17" s="225"/>
      <c r="L17" s="214" t="s">
        <v>90</v>
      </c>
      <c r="M17" s="215"/>
      <c r="N17" s="226" t="s">
        <v>89</v>
      </c>
      <c r="O17" s="215"/>
      <c r="P17" s="214" t="s">
        <v>89</v>
      </c>
      <c r="Q17" s="215"/>
      <c r="R17" s="214" t="s">
        <v>90</v>
      </c>
      <c r="S17" s="216"/>
      <c r="T17" s="22"/>
    </row>
    <row r="18" spans="1:20" ht="22.5" customHeight="1" thickBot="1" x14ac:dyDescent="0.2">
      <c r="A18" s="10"/>
      <c r="B18" s="199"/>
      <c r="C18" s="144" t="s">
        <v>2</v>
      </c>
      <c r="D18" s="217"/>
      <c r="E18" s="218"/>
      <c r="F18" s="219" t="s">
        <v>48</v>
      </c>
      <c r="G18" s="220"/>
      <c r="H18" s="221" t="s">
        <v>48</v>
      </c>
      <c r="I18" s="222"/>
      <c r="J18" s="221" t="s">
        <v>98</v>
      </c>
      <c r="K18" s="223"/>
      <c r="L18" s="219" t="s">
        <v>48</v>
      </c>
      <c r="M18" s="220"/>
      <c r="N18" s="230"/>
      <c r="O18" s="218"/>
      <c r="P18" s="217"/>
      <c r="Q18" s="218"/>
      <c r="R18" s="219" t="s">
        <v>48</v>
      </c>
      <c r="S18" s="231"/>
      <c r="T18" s="22"/>
    </row>
    <row r="19" spans="1:20" s="26" customFormat="1" ht="22.5" customHeight="1" x14ac:dyDescent="0.15">
      <c r="A19" s="24"/>
      <c r="B19" s="243" t="s">
        <v>134</v>
      </c>
      <c r="C19" s="244"/>
      <c r="D19" s="245"/>
      <c r="E19" s="246"/>
      <c r="F19" s="228">
        <v>1100</v>
      </c>
      <c r="G19" s="228"/>
      <c r="H19" s="247">
        <v>1100</v>
      </c>
      <c r="I19" s="247"/>
      <c r="J19" s="248">
        <v>5820</v>
      </c>
      <c r="K19" s="249"/>
      <c r="L19" s="250">
        <v>1100</v>
      </c>
      <c r="M19" s="251"/>
      <c r="N19" s="227"/>
      <c r="O19" s="227"/>
      <c r="P19" s="227"/>
      <c r="Q19" s="227"/>
      <c r="R19" s="228">
        <v>1100</v>
      </c>
      <c r="S19" s="229"/>
      <c r="T19" s="25"/>
    </row>
    <row r="20" spans="1:20" s="26" customFormat="1" ht="22.5" customHeight="1" x14ac:dyDescent="0.15">
      <c r="A20" s="24"/>
      <c r="B20" s="234" t="s">
        <v>135</v>
      </c>
      <c r="C20" s="235"/>
      <c r="D20" s="236"/>
      <c r="E20" s="237"/>
      <c r="F20" s="238">
        <v>0</v>
      </c>
      <c r="G20" s="239"/>
      <c r="H20" s="240">
        <v>0</v>
      </c>
      <c r="I20" s="241"/>
      <c r="J20" s="240">
        <v>1300</v>
      </c>
      <c r="K20" s="242"/>
      <c r="L20" s="238">
        <v>0</v>
      </c>
      <c r="M20" s="239"/>
      <c r="N20" s="236"/>
      <c r="O20" s="237"/>
      <c r="P20" s="236"/>
      <c r="Q20" s="237"/>
      <c r="R20" s="252">
        <v>0</v>
      </c>
      <c r="S20" s="253"/>
      <c r="T20" s="25"/>
    </row>
    <row r="21" spans="1:20" s="26" customFormat="1" ht="22.5" customHeight="1" x14ac:dyDescent="0.15">
      <c r="A21" s="24"/>
      <c r="B21" s="234" t="s">
        <v>136</v>
      </c>
      <c r="C21" s="235"/>
      <c r="D21" s="236"/>
      <c r="E21" s="237"/>
      <c r="F21" s="238">
        <v>0</v>
      </c>
      <c r="G21" s="239"/>
      <c r="H21" s="240">
        <v>0</v>
      </c>
      <c r="I21" s="241"/>
      <c r="J21" s="240">
        <v>1300</v>
      </c>
      <c r="K21" s="242"/>
      <c r="L21" s="238">
        <v>0</v>
      </c>
      <c r="M21" s="239"/>
      <c r="N21" s="236"/>
      <c r="O21" s="237"/>
      <c r="P21" s="236"/>
      <c r="Q21" s="237"/>
      <c r="R21" s="252">
        <v>0</v>
      </c>
      <c r="S21" s="253"/>
      <c r="T21" s="25"/>
    </row>
    <row r="22" spans="1:20" s="26" customFormat="1" ht="22.5" customHeight="1" thickBot="1" x14ac:dyDescent="0.2">
      <c r="A22" s="24"/>
      <c r="B22" s="258"/>
      <c r="C22" s="259"/>
      <c r="D22" s="260"/>
      <c r="E22" s="261"/>
      <c r="F22" s="262"/>
      <c r="G22" s="263"/>
      <c r="H22" s="264"/>
      <c r="I22" s="265"/>
      <c r="J22" s="264"/>
      <c r="K22" s="265"/>
      <c r="L22" s="262"/>
      <c r="M22" s="263"/>
      <c r="N22" s="260"/>
      <c r="O22" s="261"/>
      <c r="P22" s="260"/>
      <c r="Q22" s="261"/>
      <c r="R22" s="232"/>
      <c r="S22" s="233"/>
      <c r="T22" s="25"/>
    </row>
    <row r="23" spans="1:20" s="26" customFormat="1" ht="18" customHeight="1" thickBot="1" x14ac:dyDescent="0.2">
      <c r="A23" s="24"/>
      <c r="B23" s="150"/>
      <c r="C23" s="150"/>
      <c r="D23" s="145"/>
      <c r="E23" s="145"/>
      <c r="F23" s="146"/>
      <c r="G23" s="146"/>
      <c r="H23" s="146"/>
      <c r="I23" s="146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28"/>
    </row>
    <row r="24" spans="1:20" ht="22.5" customHeight="1" x14ac:dyDescent="0.15">
      <c r="A24" s="10"/>
      <c r="B24" s="198" t="s">
        <v>69</v>
      </c>
      <c r="C24" s="155" t="s">
        <v>4</v>
      </c>
      <c r="D24" s="326" t="s">
        <v>101</v>
      </c>
      <c r="E24" s="327"/>
      <c r="F24" s="326" t="s">
        <v>99</v>
      </c>
      <c r="G24" s="328"/>
      <c r="H24" s="328"/>
      <c r="I24" s="329"/>
      <c r="J24" s="293" t="s">
        <v>39</v>
      </c>
      <c r="K24" s="294"/>
      <c r="L24" s="294"/>
      <c r="M24" s="301" t="s">
        <v>167</v>
      </c>
      <c r="N24" s="294"/>
      <c r="O24" s="302"/>
      <c r="P24" s="266" t="s">
        <v>107</v>
      </c>
      <c r="Q24" s="267"/>
      <c r="R24" s="267"/>
      <c r="S24" s="268"/>
    </row>
    <row r="25" spans="1:20" ht="22.5" customHeight="1" x14ac:dyDescent="0.15">
      <c r="A25" s="10"/>
      <c r="B25" s="198"/>
      <c r="C25" s="157" t="s">
        <v>0</v>
      </c>
      <c r="D25" s="254" t="s">
        <v>111</v>
      </c>
      <c r="E25" s="255"/>
      <c r="F25" s="256" t="s">
        <v>112</v>
      </c>
      <c r="G25" s="257"/>
      <c r="H25" s="254" t="s">
        <v>113</v>
      </c>
      <c r="I25" s="255"/>
      <c r="J25" s="295"/>
      <c r="K25" s="296"/>
      <c r="L25" s="296"/>
      <c r="M25" s="303"/>
      <c r="N25" s="296"/>
      <c r="O25" s="304"/>
      <c r="P25" s="269"/>
      <c r="Q25" s="270"/>
      <c r="R25" s="270"/>
      <c r="S25" s="271"/>
    </row>
    <row r="26" spans="1:20" ht="22.5" customHeight="1" x14ac:dyDescent="0.15">
      <c r="A26" s="10"/>
      <c r="B26" s="198"/>
      <c r="C26" s="157" t="s">
        <v>10</v>
      </c>
      <c r="D26" s="214" t="s">
        <v>53</v>
      </c>
      <c r="E26" s="226"/>
      <c r="F26" s="290" t="s">
        <v>52</v>
      </c>
      <c r="G26" s="291"/>
      <c r="H26" s="290" t="s">
        <v>44</v>
      </c>
      <c r="I26" s="291"/>
      <c r="J26" s="295"/>
      <c r="K26" s="296"/>
      <c r="L26" s="296"/>
      <c r="M26" s="303"/>
      <c r="N26" s="296"/>
      <c r="O26" s="304"/>
      <c r="P26" s="269"/>
      <c r="Q26" s="270"/>
      <c r="R26" s="270"/>
      <c r="S26" s="271"/>
    </row>
    <row r="27" spans="1:20" ht="22.5" customHeight="1" thickBot="1" x14ac:dyDescent="0.2">
      <c r="A27" s="10"/>
      <c r="B27" s="199"/>
      <c r="C27" s="158" t="s">
        <v>2</v>
      </c>
      <c r="D27" s="219" t="s">
        <v>45</v>
      </c>
      <c r="E27" s="292"/>
      <c r="F27" s="320" t="s">
        <v>54</v>
      </c>
      <c r="G27" s="321"/>
      <c r="H27" s="320" t="s">
        <v>45</v>
      </c>
      <c r="I27" s="321"/>
      <c r="J27" s="297"/>
      <c r="K27" s="298"/>
      <c r="L27" s="298"/>
      <c r="M27" s="305"/>
      <c r="N27" s="298"/>
      <c r="O27" s="306"/>
      <c r="P27" s="269"/>
      <c r="Q27" s="270"/>
      <c r="R27" s="270"/>
      <c r="S27" s="271"/>
    </row>
    <row r="28" spans="1:20" s="26" customFormat="1" ht="22.5" customHeight="1" x14ac:dyDescent="0.15">
      <c r="A28" s="24"/>
      <c r="B28" s="322" t="str">
        <f>IF(B19="","",B19)</f>
        <v>△△　△△</v>
      </c>
      <c r="C28" s="323"/>
      <c r="D28" s="324">
        <v>300</v>
      </c>
      <c r="E28" s="325"/>
      <c r="F28" s="324">
        <v>0</v>
      </c>
      <c r="G28" s="325"/>
      <c r="H28" s="324">
        <v>0</v>
      </c>
      <c r="I28" s="325"/>
      <c r="J28" s="299" t="s">
        <v>66</v>
      </c>
      <c r="K28" s="300"/>
      <c r="L28" s="300"/>
      <c r="M28" s="307">
        <v>5.4</v>
      </c>
      <c r="N28" s="308"/>
      <c r="O28" s="309"/>
      <c r="P28" s="269"/>
      <c r="Q28" s="270"/>
      <c r="R28" s="270"/>
      <c r="S28" s="271"/>
    </row>
    <row r="29" spans="1:20" s="26" customFormat="1" ht="22.5" customHeight="1" x14ac:dyDescent="0.15">
      <c r="A29" s="24"/>
      <c r="B29" s="284" t="str">
        <f t="shared" ref="B29:B31" si="0">IF(B20="","",B20)</f>
        <v>□□　□□</v>
      </c>
      <c r="C29" s="285"/>
      <c r="D29" s="286">
        <v>0</v>
      </c>
      <c r="E29" s="287"/>
      <c r="F29" s="286">
        <v>0</v>
      </c>
      <c r="G29" s="287"/>
      <c r="H29" s="286">
        <v>0</v>
      </c>
      <c r="I29" s="287"/>
      <c r="J29" s="288" t="s">
        <v>76</v>
      </c>
      <c r="K29" s="289"/>
      <c r="L29" s="289"/>
      <c r="M29" s="278">
        <v>14.8</v>
      </c>
      <c r="N29" s="279"/>
      <c r="O29" s="280"/>
      <c r="P29" s="269"/>
      <c r="Q29" s="270"/>
      <c r="R29" s="270"/>
      <c r="S29" s="271"/>
    </row>
    <row r="30" spans="1:20" s="26" customFormat="1" ht="22.5" customHeight="1" x14ac:dyDescent="0.15">
      <c r="A30" s="24"/>
      <c r="B30" s="284" t="str">
        <f t="shared" si="0"/>
        <v>◇◇　◇◇</v>
      </c>
      <c r="C30" s="285"/>
      <c r="D30" s="286">
        <v>0</v>
      </c>
      <c r="E30" s="287"/>
      <c r="F30" s="286">
        <v>0</v>
      </c>
      <c r="G30" s="287"/>
      <c r="H30" s="286">
        <v>0</v>
      </c>
      <c r="I30" s="287"/>
      <c r="J30" s="318" t="s">
        <v>45</v>
      </c>
      <c r="K30" s="319"/>
      <c r="L30" s="319"/>
      <c r="M30" s="278">
        <v>2.1</v>
      </c>
      <c r="N30" s="279"/>
      <c r="O30" s="280"/>
      <c r="P30" s="272"/>
      <c r="Q30" s="273"/>
      <c r="R30" s="273"/>
      <c r="S30" s="274"/>
    </row>
    <row r="31" spans="1:20" s="26" customFormat="1" ht="22.5" customHeight="1" thickBot="1" x14ac:dyDescent="0.2">
      <c r="A31" s="24"/>
      <c r="B31" s="310" t="str">
        <f t="shared" si="0"/>
        <v/>
      </c>
      <c r="C31" s="311"/>
      <c r="D31" s="312"/>
      <c r="E31" s="313"/>
      <c r="F31" s="314"/>
      <c r="G31" s="315"/>
      <c r="H31" s="314"/>
      <c r="I31" s="315"/>
      <c r="J31" s="316"/>
      <c r="K31" s="317"/>
      <c r="L31" s="317"/>
      <c r="M31" s="281"/>
      <c r="N31" s="282"/>
      <c r="O31" s="283"/>
      <c r="P31" s="275"/>
      <c r="Q31" s="276"/>
      <c r="R31" s="276"/>
      <c r="S31" s="277"/>
    </row>
    <row r="32" spans="1:20" ht="18" customHeight="1" thickBot="1" x14ac:dyDescent="0.2">
      <c r="A32" s="10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32"/>
      <c r="O32" s="32"/>
      <c r="P32" s="32"/>
      <c r="Q32" s="32"/>
      <c r="R32" s="32"/>
      <c r="S32" s="32"/>
      <c r="T32" s="15"/>
    </row>
    <row r="33" spans="1:20" s="32" customFormat="1" ht="22.5" customHeight="1" thickBot="1" x14ac:dyDescent="0.2">
      <c r="A33" s="31" t="s">
        <v>67</v>
      </c>
      <c r="B33" s="330" t="s">
        <v>127</v>
      </c>
      <c r="C33" s="331"/>
      <c r="D33" s="332" t="s">
        <v>4</v>
      </c>
      <c r="E33" s="333"/>
      <c r="F33" s="333"/>
      <c r="G33" s="331"/>
      <c r="H33" s="332" t="s">
        <v>0</v>
      </c>
      <c r="I33" s="331"/>
      <c r="J33" s="334" t="s">
        <v>25</v>
      </c>
      <c r="K33" s="335"/>
      <c r="L33" s="336"/>
      <c r="M33" s="334" t="s">
        <v>26</v>
      </c>
      <c r="N33" s="337"/>
      <c r="O33" s="156"/>
      <c r="P33" s="147"/>
      <c r="Q33" s="147"/>
      <c r="R33" s="147"/>
      <c r="S33" s="148"/>
    </row>
    <row r="34" spans="1:20" ht="22.5" customHeight="1" x14ac:dyDescent="0.15">
      <c r="A34" s="19"/>
      <c r="B34" s="338" t="str">
        <f>IF(B28="","",B28)</f>
        <v>△△　△△</v>
      </c>
      <c r="C34" s="339"/>
      <c r="D34" s="342" t="s">
        <v>42</v>
      </c>
      <c r="E34" s="343"/>
      <c r="F34" s="343"/>
      <c r="G34" s="344"/>
      <c r="H34" s="200" t="s">
        <v>114</v>
      </c>
      <c r="I34" s="201"/>
      <c r="J34" s="345" t="s">
        <v>55</v>
      </c>
      <c r="K34" s="346"/>
      <c r="L34" s="347"/>
      <c r="M34" s="228">
        <v>0</v>
      </c>
      <c r="N34" s="229"/>
      <c r="O34" s="33"/>
      <c r="P34" s="153"/>
      <c r="Q34" s="153"/>
      <c r="R34" s="153"/>
      <c r="S34" s="151"/>
    </row>
    <row r="35" spans="1:20" s="34" customFormat="1" ht="22.5" customHeight="1" x14ac:dyDescent="0.15">
      <c r="A35" s="31" t="s">
        <v>67</v>
      </c>
      <c r="B35" s="340" t="str">
        <f t="shared" ref="B35:B41" si="1">IF(B26="","",B26)</f>
        <v/>
      </c>
      <c r="C35" s="341"/>
      <c r="D35" s="348" t="s">
        <v>132</v>
      </c>
      <c r="E35" s="349"/>
      <c r="F35" s="349"/>
      <c r="G35" s="350"/>
      <c r="H35" s="254">
        <v>45845</v>
      </c>
      <c r="I35" s="351"/>
      <c r="J35" s="254" t="s">
        <v>131</v>
      </c>
      <c r="K35" s="255"/>
      <c r="L35" s="351"/>
      <c r="M35" s="252">
        <v>0</v>
      </c>
      <c r="N35" s="253"/>
      <c r="O35" s="33"/>
      <c r="P35" s="153"/>
      <c r="Q35" s="153"/>
      <c r="R35" s="153"/>
      <c r="S35" s="148"/>
    </row>
    <row r="36" spans="1:20" s="32" customFormat="1" ht="22.5" customHeight="1" x14ac:dyDescent="0.15">
      <c r="A36" s="31" t="s">
        <v>67</v>
      </c>
      <c r="B36" s="352" t="str">
        <f>IF(B29="","",B29)</f>
        <v>□□　□□</v>
      </c>
      <c r="C36" s="353"/>
      <c r="D36" s="348" t="s">
        <v>42</v>
      </c>
      <c r="E36" s="349"/>
      <c r="F36" s="349"/>
      <c r="G36" s="350"/>
      <c r="H36" s="254" t="s">
        <v>114</v>
      </c>
      <c r="I36" s="351"/>
      <c r="J36" s="354" t="s">
        <v>55</v>
      </c>
      <c r="K36" s="355"/>
      <c r="L36" s="208"/>
      <c r="M36" s="252">
        <v>0</v>
      </c>
      <c r="N36" s="253"/>
      <c r="O36" s="152"/>
      <c r="P36" s="153"/>
      <c r="Q36" s="153"/>
      <c r="R36" s="153"/>
      <c r="S36" s="148"/>
    </row>
    <row r="37" spans="1:20" s="34" customFormat="1" ht="22.5" customHeight="1" x14ac:dyDescent="0.15">
      <c r="A37" s="31" t="s">
        <v>67</v>
      </c>
      <c r="B37" s="340" t="str">
        <f t="shared" si="1"/>
        <v>△△　△△</v>
      </c>
      <c r="C37" s="341"/>
      <c r="D37" s="348" t="s">
        <v>140</v>
      </c>
      <c r="E37" s="349"/>
      <c r="F37" s="349"/>
      <c r="G37" s="350"/>
      <c r="H37" s="254">
        <v>45908</v>
      </c>
      <c r="I37" s="351"/>
      <c r="J37" s="254" t="s">
        <v>1</v>
      </c>
      <c r="K37" s="255"/>
      <c r="L37" s="351"/>
      <c r="M37" s="252">
        <v>5820</v>
      </c>
      <c r="N37" s="253"/>
      <c r="O37" s="152"/>
      <c r="P37" s="153"/>
      <c r="Q37" s="153"/>
      <c r="R37" s="153"/>
      <c r="S37" s="148"/>
    </row>
    <row r="38" spans="1:20" s="32" customFormat="1" ht="22.5" customHeight="1" x14ac:dyDescent="0.15">
      <c r="A38" s="31" t="s">
        <v>67</v>
      </c>
      <c r="B38" s="352" t="str">
        <f>IF(B30="","",B30)</f>
        <v>◇◇　◇◇</v>
      </c>
      <c r="C38" s="353"/>
      <c r="D38" s="348" t="s">
        <v>42</v>
      </c>
      <c r="E38" s="349"/>
      <c r="F38" s="349"/>
      <c r="G38" s="350"/>
      <c r="H38" s="254" t="s">
        <v>114</v>
      </c>
      <c r="I38" s="351"/>
      <c r="J38" s="354" t="s">
        <v>55</v>
      </c>
      <c r="K38" s="355"/>
      <c r="L38" s="208"/>
      <c r="M38" s="356">
        <v>0</v>
      </c>
      <c r="N38" s="357"/>
      <c r="O38" s="152"/>
      <c r="P38" s="153"/>
      <c r="Q38" s="153"/>
      <c r="R38" s="153"/>
      <c r="S38" s="148"/>
    </row>
    <row r="39" spans="1:20" s="32" customFormat="1" ht="22.5" customHeight="1" x14ac:dyDescent="0.15">
      <c r="B39" s="340" t="str">
        <f t="shared" si="1"/>
        <v>◇◇　◇◇</v>
      </c>
      <c r="C39" s="341"/>
      <c r="D39" s="348" t="s">
        <v>141</v>
      </c>
      <c r="E39" s="349"/>
      <c r="F39" s="349"/>
      <c r="G39" s="350"/>
      <c r="H39" s="254">
        <v>45908</v>
      </c>
      <c r="I39" s="351"/>
      <c r="J39" s="254" t="s">
        <v>1</v>
      </c>
      <c r="K39" s="255"/>
      <c r="L39" s="351"/>
      <c r="M39" s="252">
        <v>1300</v>
      </c>
      <c r="N39" s="253"/>
      <c r="O39" s="152"/>
      <c r="P39" s="153"/>
      <c r="Q39" s="153"/>
      <c r="R39" s="153"/>
      <c r="S39" s="149"/>
    </row>
    <row r="40" spans="1:20" s="32" customFormat="1" ht="22.5" customHeight="1" x14ac:dyDescent="0.15">
      <c r="A40" s="31" t="s">
        <v>67</v>
      </c>
      <c r="B40" s="382" t="str">
        <f>IF(B31="","",B31)</f>
        <v/>
      </c>
      <c r="C40" s="383"/>
      <c r="D40" s="384" t="s">
        <v>42</v>
      </c>
      <c r="E40" s="385"/>
      <c r="F40" s="385"/>
      <c r="G40" s="386"/>
      <c r="H40" s="256"/>
      <c r="I40" s="387"/>
      <c r="J40" s="384"/>
      <c r="K40" s="385"/>
      <c r="L40" s="386"/>
      <c r="M40" s="252"/>
      <c r="N40" s="253"/>
      <c r="O40" s="152"/>
      <c r="P40" s="153"/>
      <c r="Q40" s="153"/>
      <c r="R40" s="153"/>
      <c r="S40" s="148"/>
    </row>
    <row r="41" spans="1:20" s="32" customFormat="1" ht="22.5" customHeight="1" thickBot="1" x14ac:dyDescent="0.2">
      <c r="B41" s="310" t="str">
        <f t="shared" si="1"/>
        <v/>
      </c>
      <c r="C41" s="311"/>
      <c r="D41" s="388" t="s">
        <v>97</v>
      </c>
      <c r="E41" s="389"/>
      <c r="F41" s="389"/>
      <c r="G41" s="390"/>
      <c r="H41" s="391"/>
      <c r="I41" s="392"/>
      <c r="J41" s="388"/>
      <c r="K41" s="389"/>
      <c r="L41" s="390"/>
      <c r="M41" s="232"/>
      <c r="N41" s="233"/>
      <c r="O41" s="152"/>
      <c r="P41" s="153"/>
      <c r="Q41" s="153"/>
      <c r="R41" s="153"/>
      <c r="S41" s="149"/>
    </row>
    <row r="42" spans="1:20" s="21" customFormat="1" ht="22.5" customHeight="1" x14ac:dyDescent="0.15">
      <c r="A42" s="10"/>
      <c r="B42" s="19"/>
      <c r="C42" s="19"/>
      <c r="D42" s="19"/>
      <c r="E42" s="19"/>
      <c r="F42" s="19"/>
      <c r="G42" s="19"/>
      <c r="H42" s="19"/>
      <c r="I42" s="19"/>
      <c r="J42" s="19"/>
      <c r="K42" s="35"/>
      <c r="L42" s="6"/>
      <c r="M42" s="36"/>
      <c r="N42" s="14"/>
      <c r="O42" s="37"/>
      <c r="P42" s="14"/>
      <c r="Q42" s="37"/>
      <c r="R42" s="14"/>
      <c r="S42" s="37"/>
      <c r="T42" s="30"/>
    </row>
    <row r="43" spans="1:20" s="21" customFormat="1" ht="22.5" customHeight="1" thickBot="1" x14ac:dyDescent="0.2">
      <c r="A43" s="17" t="s">
        <v>81</v>
      </c>
      <c r="B43" s="29"/>
      <c r="C43" s="10"/>
      <c r="D43" s="10"/>
      <c r="E43" s="10"/>
      <c r="F43" s="6"/>
      <c r="G43" s="6"/>
      <c r="H43" s="10"/>
      <c r="I43" s="10"/>
      <c r="J43" s="38"/>
      <c r="K43" s="38"/>
      <c r="T43" s="30"/>
    </row>
    <row r="44" spans="1:20" s="21" customFormat="1" ht="22.5" customHeight="1" thickBot="1" x14ac:dyDescent="0.2">
      <c r="A44" s="10"/>
      <c r="B44" s="330" t="s">
        <v>21</v>
      </c>
      <c r="C44" s="331"/>
      <c r="D44" s="332" t="s">
        <v>0</v>
      </c>
      <c r="E44" s="331"/>
      <c r="F44" s="334" t="s">
        <v>25</v>
      </c>
      <c r="G44" s="367"/>
      <c r="H44" s="367"/>
      <c r="I44" s="334" t="s">
        <v>26</v>
      </c>
      <c r="J44" s="368"/>
      <c r="K44" s="36"/>
      <c r="L44" s="39" t="s">
        <v>106</v>
      </c>
      <c r="N44" s="24"/>
      <c r="O44" s="24"/>
      <c r="P44" s="24"/>
      <c r="Q44" s="24"/>
      <c r="R44" s="40"/>
      <c r="S44" s="167"/>
      <c r="T44" s="30"/>
    </row>
    <row r="45" spans="1:20" s="21" customFormat="1" ht="22.5" customHeight="1" thickBot="1" x14ac:dyDescent="0.2">
      <c r="A45" s="10"/>
      <c r="B45" s="369" t="s">
        <v>137</v>
      </c>
      <c r="C45" s="370"/>
      <c r="D45" s="371">
        <v>45768</v>
      </c>
      <c r="E45" s="372"/>
      <c r="F45" s="373" t="s">
        <v>85</v>
      </c>
      <c r="G45" s="374"/>
      <c r="H45" s="375"/>
      <c r="I45" s="376"/>
      <c r="J45" s="377"/>
      <c r="K45" s="38"/>
      <c r="L45" s="378" t="s">
        <v>40</v>
      </c>
      <c r="M45" s="379"/>
      <c r="N45" s="379"/>
      <c r="O45" s="379"/>
      <c r="P45" s="393">
        <f>SUM(D19:S22,D28:I31,M34:N41,I45,I49:J52,I56,I57)</f>
        <v>33640</v>
      </c>
      <c r="Q45" s="393"/>
      <c r="R45" s="393"/>
      <c r="S45" s="394"/>
      <c r="T45" s="30"/>
    </row>
    <row r="46" spans="1:20" s="21" customFormat="1" ht="22.5" customHeight="1" thickBot="1" x14ac:dyDescent="0.2">
      <c r="B46" s="41"/>
      <c r="C46" s="41"/>
      <c r="D46" s="171"/>
      <c r="E46" s="171"/>
      <c r="F46" s="42"/>
      <c r="G46" s="42"/>
      <c r="H46" s="42"/>
      <c r="I46" s="42"/>
      <c r="J46" s="37"/>
      <c r="L46" s="380"/>
      <c r="M46" s="381"/>
      <c r="N46" s="381"/>
      <c r="O46" s="381"/>
      <c r="P46" s="395"/>
      <c r="Q46" s="395"/>
      <c r="R46" s="395"/>
      <c r="S46" s="396"/>
      <c r="T46" s="30"/>
    </row>
    <row r="47" spans="1:20" s="21" customFormat="1" ht="22.5" customHeight="1" thickBot="1" x14ac:dyDescent="0.2">
      <c r="A47" s="17" t="s">
        <v>82</v>
      </c>
      <c r="B47" s="29"/>
      <c r="C47" s="10"/>
      <c r="D47" s="172"/>
      <c r="E47" s="173"/>
      <c r="F47" s="44"/>
      <c r="G47" s="37"/>
      <c r="H47" s="45"/>
      <c r="I47" s="46"/>
      <c r="J47" s="37"/>
      <c r="T47" s="30"/>
    </row>
    <row r="48" spans="1:20" s="21" customFormat="1" ht="22.5" customHeight="1" thickBot="1" x14ac:dyDescent="0.2">
      <c r="A48" s="10"/>
      <c r="B48" s="358" t="s">
        <v>21</v>
      </c>
      <c r="C48" s="359"/>
      <c r="D48" s="360" t="s">
        <v>0</v>
      </c>
      <c r="E48" s="359"/>
      <c r="F48" s="361" t="s">
        <v>25</v>
      </c>
      <c r="G48" s="362"/>
      <c r="H48" s="362"/>
      <c r="I48" s="363" t="s">
        <v>26</v>
      </c>
      <c r="J48" s="364"/>
      <c r="L48" s="365" t="s">
        <v>152</v>
      </c>
      <c r="M48" s="366"/>
      <c r="N48" s="366"/>
      <c r="O48" s="366"/>
      <c r="P48" s="366"/>
      <c r="Q48" s="366"/>
      <c r="R48" s="366"/>
      <c r="S48" s="366"/>
      <c r="T48" s="47"/>
    </row>
    <row r="49" spans="1:20" s="21" customFormat="1" ht="22.5" customHeight="1" thickBot="1" x14ac:dyDescent="0.2">
      <c r="A49" s="10"/>
      <c r="B49" s="397" t="s">
        <v>138</v>
      </c>
      <c r="C49" s="398"/>
      <c r="D49" s="200">
        <v>45757</v>
      </c>
      <c r="E49" s="201"/>
      <c r="F49" s="399" t="s">
        <v>91</v>
      </c>
      <c r="G49" s="400"/>
      <c r="H49" s="400"/>
      <c r="I49" s="324">
        <v>1100</v>
      </c>
      <c r="J49" s="401"/>
      <c r="K49" s="38"/>
      <c r="L49" s="180" t="s">
        <v>153</v>
      </c>
      <c r="M49" s="179"/>
      <c r="N49" s="179"/>
      <c r="O49" s="179"/>
      <c r="P49" s="179"/>
      <c r="Q49" s="179"/>
      <c r="R49" s="179"/>
      <c r="S49" s="179"/>
      <c r="T49" s="47"/>
    </row>
    <row r="50" spans="1:20" s="21" customFormat="1" ht="22.5" customHeight="1" thickBot="1" x14ac:dyDescent="0.2">
      <c r="A50" s="10"/>
      <c r="B50" s="402"/>
      <c r="C50" s="403"/>
      <c r="D50" s="391"/>
      <c r="E50" s="392"/>
      <c r="F50" s="404"/>
      <c r="G50" s="405"/>
      <c r="H50" s="405"/>
      <c r="I50" s="406"/>
      <c r="J50" s="407"/>
      <c r="K50" s="48"/>
      <c r="L50" s="408" t="s">
        <v>168</v>
      </c>
      <c r="M50" s="409"/>
      <c r="N50" s="409"/>
      <c r="O50" s="409"/>
      <c r="P50" s="409"/>
      <c r="Q50" s="409"/>
      <c r="R50" s="409"/>
      <c r="S50" s="410"/>
      <c r="T50" s="47"/>
    </row>
    <row r="51" spans="1:20" s="21" customFormat="1" ht="22.5" customHeight="1" x14ac:dyDescent="0.15">
      <c r="B51" s="397" t="s">
        <v>138</v>
      </c>
      <c r="C51" s="398"/>
      <c r="D51" s="256">
        <v>45897</v>
      </c>
      <c r="E51" s="387"/>
      <c r="F51" s="428" t="s">
        <v>85</v>
      </c>
      <c r="G51" s="429"/>
      <c r="H51" s="429"/>
      <c r="I51" s="430"/>
      <c r="J51" s="431"/>
      <c r="K51" s="38"/>
      <c r="L51" s="411"/>
      <c r="M51" s="412"/>
      <c r="N51" s="412"/>
      <c r="O51" s="412"/>
      <c r="P51" s="412"/>
      <c r="Q51" s="412"/>
      <c r="R51" s="412"/>
      <c r="S51" s="413"/>
      <c r="T51" s="49"/>
    </row>
    <row r="52" spans="1:20" s="21" customFormat="1" ht="22.5" customHeight="1" thickBot="1" x14ac:dyDescent="0.2">
      <c r="A52" s="17"/>
      <c r="B52" s="402"/>
      <c r="C52" s="403"/>
      <c r="D52" s="391"/>
      <c r="E52" s="392"/>
      <c r="F52" s="388"/>
      <c r="G52" s="389"/>
      <c r="H52" s="389"/>
      <c r="I52" s="432"/>
      <c r="J52" s="433"/>
      <c r="L52" s="411"/>
      <c r="M52" s="412"/>
      <c r="N52" s="412"/>
      <c r="O52" s="412"/>
      <c r="P52" s="412"/>
      <c r="Q52" s="412"/>
      <c r="R52" s="412"/>
      <c r="S52" s="413"/>
      <c r="T52" s="49"/>
    </row>
    <row r="53" spans="1:20" s="21" customFormat="1" ht="22.5" customHeight="1" x14ac:dyDescent="0.15">
      <c r="B53" s="417"/>
      <c r="C53" s="417"/>
      <c r="D53" s="418"/>
      <c r="E53" s="419"/>
      <c r="F53" s="420"/>
      <c r="G53" s="362"/>
      <c r="H53" s="154"/>
      <c r="I53" s="154"/>
      <c r="J53" s="17"/>
      <c r="L53" s="411"/>
      <c r="M53" s="412"/>
      <c r="N53" s="412"/>
      <c r="O53" s="412"/>
      <c r="P53" s="412"/>
      <c r="Q53" s="412"/>
      <c r="R53" s="412"/>
      <c r="S53" s="413"/>
      <c r="T53" s="37"/>
    </row>
    <row r="54" spans="1:20" s="21" customFormat="1" ht="22.5" customHeight="1" thickBot="1" x14ac:dyDescent="0.2">
      <c r="A54" s="17" t="s">
        <v>83</v>
      </c>
      <c r="B54" s="50"/>
      <c r="C54" s="51"/>
      <c r="D54" s="10"/>
      <c r="E54" s="10"/>
      <c r="F54" s="10"/>
      <c r="G54" s="10"/>
      <c r="H54" s="30"/>
      <c r="I54" s="52"/>
      <c r="J54" s="53"/>
      <c r="L54" s="411"/>
      <c r="M54" s="412"/>
      <c r="N54" s="412"/>
      <c r="O54" s="412"/>
      <c r="P54" s="412"/>
      <c r="Q54" s="412"/>
      <c r="R54" s="412"/>
      <c r="S54" s="413"/>
      <c r="T54" s="30"/>
    </row>
    <row r="55" spans="1:20" s="21" customFormat="1" ht="22.5" customHeight="1" thickBot="1" x14ac:dyDescent="0.2">
      <c r="A55" s="17"/>
      <c r="B55" s="421"/>
      <c r="C55" s="422"/>
      <c r="D55" s="423" t="s">
        <v>27</v>
      </c>
      <c r="E55" s="424"/>
      <c r="F55" s="425" t="s">
        <v>102</v>
      </c>
      <c r="G55" s="426"/>
      <c r="H55" s="427"/>
      <c r="I55" s="445" t="s">
        <v>103</v>
      </c>
      <c r="J55" s="446"/>
      <c r="K55" s="54"/>
      <c r="L55" s="411"/>
      <c r="M55" s="412"/>
      <c r="N55" s="412"/>
      <c r="O55" s="412"/>
      <c r="P55" s="412"/>
      <c r="Q55" s="412"/>
      <c r="R55" s="412"/>
      <c r="S55" s="413"/>
      <c r="T55" s="55"/>
    </row>
    <row r="56" spans="1:20" s="21" customFormat="1" ht="22.5" customHeight="1" x14ac:dyDescent="0.15">
      <c r="A56" s="17"/>
      <c r="B56" s="447" t="s">
        <v>11</v>
      </c>
      <c r="C56" s="448"/>
      <c r="D56" s="449" t="s">
        <v>138</v>
      </c>
      <c r="E56" s="450"/>
      <c r="F56" s="451">
        <v>1200</v>
      </c>
      <c r="G56" s="452"/>
      <c r="H56" s="453"/>
      <c r="I56" s="454">
        <v>9300</v>
      </c>
      <c r="J56" s="455"/>
      <c r="K56" s="56"/>
      <c r="L56" s="411"/>
      <c r="M56" s="412"/>
      <c r="N56" s="412"/>
      <c r="O56" s="412"/>
      <c r="P56" s="412"/>
      <c r="Q56" s="412"/>
      <c r="R56" s="412"/>
      <c r="S56" s="413"/>
      <c r="T56" s="55"/>
    </row>
    <row r="57" spans="1:20" s="21" customFormat="1" ht="22.5" customHeight="1" thickBot="1" x14ac:dyDescent="0.2">
      <c r="A57" s="17"/>
      <c r="B57" s="456" t="s">
        <v>77</v>
      </c>
      <c r="C57" s="457"/>
      <c r="D57" s="458" t="s">
        <v>139</v>
      </c>
      <c r="E57" s="459"/>
      <c r="F57" s="460">
        <v>0</v>
      </c>
      <c r="G57" s="461"/>
      <c r="H57" s="462"/>
      <c r="I57" s="460">
        <v>3000</v>
      </c>
      <c r="J57" s="463"/>
      <c r="K57" s="56"/>
      <c r="L57" s="411"/>
      <c r="M57" s="412"/>
      <c r="N57" s="412"/>
      <c r="O57" s="412"/>
      <c r="P57" s="412"/>
      <c r="Q57" s="412"/>
      <c r="R57" s="412"/>
      <c r="S57" s="413"/>
      <c r="T57" s="55"/>
    </row>
    <row r="58" spans="1:20" s="21" customFormat="1" ht="22.5" customHeight="1" thickBot="1" x14ac:dyDescent="0.2">
      <c r="B58" s="55"/>
      <c r="C58" s="6"/>
      <c r="D58" s="6"/>
      <c r="E58" s="6"/>
      <c r="F58" s="6"/>
      <c r="G58" s="6"/>
      <c r="H58" s="49"/>
      <c r="I58" s="49"/>
      <c r="J58" s="6"/>
      <c r="K58" s="57"/>
      <c r="L58" s="414"/>
      <c r="M58" s="415"/>
      <c r="N58" s="415"/>
      <c r="O58" s="415"/>
      <c r="P58" s="415"/>
      <c r="Q58" s="415"/>
      <c r="R58" s="415"/>
      <c r="S58" s="416"/>
      <c r="T58" s="30"/>
    </row>
    <row r="59" spans="1:20" s="21" customFormat="1" ht="22.5" customHeight="1" thickBot="1" x14ac:dyDescent="0.2">
      <c r="A59" s="17" t="s">
        <v>84</v>
      </c>
      <c r="B59" s="29"/>
      <c r="C59" s="55"/>
      <c r="D59" s="10"/>
      <c r="E59" s="10"/>
      <c r="F59" s="10"/>
      <c r="G59" s="10"/>
      <c r="H59" s="10"/>
      <c r="I59" s="10"/>
      <c r="J59" s="56"/>
      <c r="K59" s="57"/>
      <c r="L59" s="176"/>
      <c r="M59" s="176"/>
      <c r="N59" s="176"/>
      <c r="O59" s="176"/>
      <c r="P59" s="176"/>
      <c r="Q59" s="176"/>
      <c r="R59" s="176"/>
      <c r="S59" s="176"/>
      <c r="T59" s="59"/>
    </row>
    <row r="60" spans="1:20" s="21" customFormat="1" ht="22.5" customHeight="1" x14ac:dyDescent="0.15">
      <c r="B60" s="434" t="s">
        <v>14</v>
      </c>
      <c r="C60" s="435"/>
      <c r="D60" s="435"/>
      <c r="E60" s="436"/>
      <c r="F60" s="437" t="s">
        <v>28</v>
      </c>
      <c r="G60" s="435"/>
      <c r="H60" s="435"/>
      <c r="I60" s="435"/>
      <c r="J60" s="438"/>
      <c r="K60" s="57"/>
      <c r="L60" s="177"/>
      <c r="M60" s="177"/>
      <c r="N60" s="177"/>
      <c r="O60" s="177"/>
      <c r="P60" s="177"/>
      <c r="Q60" s="177"/>
      <c r="R60" s="177"/>
      <c r="S60" s="177"/>
      <c r="T60" s="59"/>
    </row>
    <row r="61" spans="1:20" s="21" customFormat="1" ht="22.5" customHeight="1" thickBot="1" x14ac:dyDescent="0.2">
      <c r="B61" s="439">
        <v>8</v>
      </c>
      <c r="C61" s="440"/>
      <c r="D61" s="440"/>
      <c r="E61" s="441"/>
      <c r="F61" s="442">
        <v>10720</v>
      </c>
      <c r="G61" s="443"/>
      <c r="H61" s="443"/>
      <c r="I61" s="443"/>
      <c r="J61" s="444"/>
      <c r="K61" s="16"/>
      <c r="P61" s="58"/>
      <c r="Q61" s="58"/>
      <c r="R61" s="58"/>
      <c r="S61" s="58"/>
      <c r="T61" s="59"/>
    </row>
    <row r="62" spans="1:20" s="21" customFormat="1" ht="22.5" customHeight="1" x14ac:dyDescent="0.15">
      <c r="A62" s="17"/>
      <c r="C62" s="6"/>
      <c r="D62" s="16"/>
      <c r="E62" s="16"/>
      <c r="F62" s="16"/>
      <c r="G62" s="16"/>
      <c r="H62" s="16"/>
      <c r="I62" s="16"/>
      <c r="J62" s="30"/>
      <c r="K62" s="16"/>
      <c r="L62" s="16"/>
      <c r="M62" s="16"/>
      <c r="N62" s="16"/>
      <c r="O62" s="16"/>
      <c r="P62" s="16"/>
      <c r="Q62" s="16"/>
      <c r="R62" s="16"/>
      <c r="S62" s="16"/>
      <c r="T62" s="59"/>
    </row>
  </sheetData>
  <sheetProtection formatCells="0" formatColumns="0" formatRows="0" insertColumns="0" insertRows="0" insertHyperlinks="0" deleteColumns="0" deleteRows="0" sort="0" autoFilter="0" pivotTables="0"/>
  <mergeCells count="212">
    <mergeCell ref="B60:E60"/>
    <mergeCell ref="F60:J60"/>
    <mergeCell ref="B61:E61"/>
    <mergeCell ref="F61:J61"/>
    <mergeCell ref="I55:J55"/>
    <mergeCell ref="B56:C56"/>
    <mergeCell ref="D56:E56"/>
    <mergeCell ref="F56:H56"/>
    <mergeCell ref="I56:J56"/>
    <mergeCell ref="B57:C57"/>
    <mergeCell ref="D57:E57"/>
    <mergeCell ref="F57:H57"/>
    <mergeCell ref="I57:J57"/>
    <mergeCell ref="L50:S58"/>
    <mergeCell ref="B53:C53"/>
    <mergeCell ref="D53:E53"/>
    <mergeCell ref="F53:G53"/>
    <mergeCell ref="B55:C55"/>
    <mergeCell ref="D55:E55"/>
    <mergeCell ref="F55:H55"/>
    <mergeCell ref="D51:E51"/>
    <mergeCell ref="F51:H51"/>
    <mergeCell ref="I51:J51"/>
    <mergeCell ref="B52:C52"/>
    <mergeCell ref="D52:E52"/>
    <mergeCell ref="F52:H52"/>
    <mergeCell ref="I52:J52"/>
    <mergeCell ref="B49:C49"/>
    <mergeCell ref="D49:E49"/>
    <mergeCell ref="F49:H49"/>
    <mergeCell ref="I49:J49"/>
    <mergeCell ref="B50:C50"/>
    <mergeCell ref="D50:E50"/>
    <mergeCell ref="F50:H50"/>
    <mergeCell ref="I50:J50"/>
    <mergeCell ref="B51:C51"/>
    <mergeCell ref="B48:C48"/>
    <mergeCell ref="D48:E48"/>
    <mergeCell ref="F48:H48"/>
    <mergeCell ref="I48:J48"/>
    <mergeCell ref="L48:S48"/>
    <mergeCell ref="M41:N41"/>
    <mergeCell ref="B44:C44"/>
    <mergeCell ref="D44:E44"/>
    <mergeCell ref="F44:H44"/>
    <mergeCell ref="I44:J44"/>
    <mergeCell ref="B45:C45"/>
    <mergeCell ref="D45:E45"/>
    <mergeCell ref="F45:H45"/>
    <mergeCell ref="I45:J45"/>
    <mergeCell ref="L45:O46"/>
    <mergeCell ref="B40:C41"/>
    <mergeCell ref="D40:G40"/>
    <mergeCell ref="H40:I40"/>
    <mergeCell ref="J40:L40"/>
    <mergeCell ref="M40:N40"/>
    <mergeCell ref="D41:G41"/>
    <mergeCell ref="H41:I41"/>
    <mergeCell ref="J41:L41"/>
    <mergeCell ref="P45:S46"/>
    <mergeCell ref="B38:C39"/>
    <mergeCell ref="D38:G38"/>
    <mergeCell ref="H38:I38"/>
    <mergeCell ref="J38:L38"/>
    <mergeCell ref="M38:N38"/>
    <mergeCell ref="D39:G39"/>
    <mergeCell ref="H39:I39"/>
    <mergeCell ref="J39:L39"/>
    <mergeCell ref="M39:N39"/>
    <mergeCell ref="B36:C37"/>
    <mergeCell ref="D36:G36"/>
    <mergeCell ref="H36:I36"/>
    <mergeCell ref="J36:L36"/>
    <mergeCell ref="M36:N36"/>
    <mergeCell ref="D37:G37"/>
    <mergeCell ref="H37:I37"/>
    <mergeCell ref="J37:L37"/>
    <mergeCell ref="M37:N37"/>
    <mergeCell ref="B33:C33"/>
    <mergeCell ref="D33:G33"/>
    <mergeCell ref="H33:I33"/>
    <mergeCell ref="J33:L33"/>
    <mergeCell ref="M33:N33"/>
    <mergeCell ref="B34:C35"/>
    <mergeCell ref="D34:G34"/>
    <mergeCell ref="H34:I34"/>
    <mergeCell ref="J34:L34"/>
    <mergeCell ref="M34:N34"/>
    <mergeCell ref="D35:G35"/>
    <mergeCell ref="H35:I35"/>
    <mergeCell ref="J35:L35"/>
    <mergeCell ref="M35:N35"/>
    <mergeCell ref="J24:L27"/>
    <mergeCell ref="D26:E26"/>
    <mergeCell ref="J28:L28"/>
    <mergeCell ref="M24:O27"/>
    <mergeCell ref="M28:O28"/>
    <mergeCell ref="B31:C31"/>
    <mergeCell ref="D31:E31"/>
    <mergeCell ref="F31:G31"/>
    <mergeCell ref="H31:I31"/>
    <mergeCell ref="J31:L31"/>
    <mergeCell ref="B30:C30"/>
    <mergeCell ref="D30:E30"/>
    <mergeCell ref="F30:G30"/>
    <mergeCell ref="H30:I30"/>
    <mergeCell ref="J30:L30"/>
    <mergeCell ref="F27:G27"/>
    <mergeCell ref="H27:I27"/>
    <mergeCell ref="B28:C28"/>
    <mergeCell ref="D28:E28"/>
    <mergeCell ref="F28:G28"/>
    <mergeCell ref="H28:I28"/>
    <mergeCell ref="B24:B27"/>
    <mergeCell ref="D24:E24"/>
    <mergeCell ref="F24:I24"/>
    <mergeCell ref="P21:Q21"/>
    <mergeCell ref="D25:E25"/>
    <mergeCell ref="F25:G25"/>
    <mergeCell ref="H25:I25"/>
    <mergeCell ref="B22:C22"/>
    <mergeCell ref="D22:E22"/>
    <mergeCell ref="F22:G22"/>
    <mergeCell ref="H22:I22"/>
    <mergeCell ref="J22:K22"/>
    <mergeCell ref="L22:M22"/>
    <mergeCell ref="N22:O22"/>
    <mergeCell ref="P22:Q22"/>
    <mergeCell ref="P24:S31"/>
    <mergeCell ref="M29:O29"/>
    <mergeCell ref="M30:O30"/>
    <mergeCell ref="M31:O31"/>
    <mergeCell ref="B29:C29"/>
    <mergeCell ref="D29:E29"/>
    <mergeCell ref="F29:G29"/>
    <mergeCell ref="H29:I29"/>
    <mergeCell ref="J29:L29"/>
    <mergeCell ref="F26:G26"/>
    <mergeCell ref="H26:I26"/>
    <mergeCell ref="D27:E27"/>
    <mergeCell ref="R22:S22"/>
    <mergeCell ref="B20:C20"/>
    <mergeCell ref="D20:E20"/>
    <mergeCell ref="F20:G20"/>
    <mergeCell ref="H20:I20"/>
    <mergeCell ref="J20:K20"/>
    <mergeCell ref="L20:M20"/>
    <mergeCell ref="N20:O20"/>
    <mergeCell ref="B19:C19"/>
    <mergeCell ref="D19:E19"/>
    <mergeCell ref="F19:G19"/>
    <mergeCell ref="H19:I19"/>
    <mergeCell ref="J19:K19"/>
    <mergeCell ref="L19:M19"/>
    <mergeCell ref="P20:Q20"/>
    <mergeCell ref="R20:S20"/>
    <mergeCell ref="R21:S21"/>
    <mergeCell ref="B21:C21"/>
    <mergeCell ref="D21:E21"/>
    <mergeCell ref="F21:G21"/>
    <mergeCell ref="H21:I21"/>
    <mergeCell ref="J21:K21"/>
    <mergeCell ref="L21:M21"/>
    <mergeCell ref="N21:O21"/>
    <mergeCell ref="D17:E17"/>
    <mergeCell ref="F17:G17"/>
    <mergeCell ref="H17:I17"/>
    <mergeCell ref="J17:K17"/>
    <mergeCell ref="L17:M17"/>
    <mergeCell ref="N17:O17"/>
    <mergeCell ref="N19:O19"/>
    <mergeCell ref="P19:Q19"/>
    <mergeCell ref="R19:S19"/>
    <mergeCell ref="N18:O18"/>
    <mergeCell ref="P18:Q18"/>
    <mergeCell ref="R18:S18"/>
    <mergeCell ref="B15:B18"/>
    <mergeCell ref="D15:E15"/>
    <mergeCell ref="F15:G15"/>
    <mergeCell ref="H15:I15"/>
    <mergeCell ref="J15:K15"/>
    <mergeCell ref="L15:M15"/>
    <mergeCell ref="N15:O15"/>
    <mergeCell ref="P15:Q15"/>
    <mergeCell ref="R15:S15"/>
    <mergeCell ref="D16:E16"/>
    <mergeCell ref="F16:G16"/>
    <mergeCell ref="H16:I16"/>
    <mergeCell ref="J16:K16"/>
    <mergeCell ref="L16:M16"/>
    <mergeCell ref="N16:O16"/>
    <mergeCell ref="P16:Q16"/>
    <mergeCell ref="R16:S16"/>
    <mergeCell ref="P17:Q17"/>
    <mergeCell ref="R17:S17"/>
    <mergeCell ref="D18:E18"/>
    <mergeCell ref="F18:G18"/>
    <mergeCell ref="H18:I18"/>
    <mergeCell ref="J18:K18"/>
    <mergeCell ref="L18:M18"/>
    <mergeCell ref="Q1:S1"/>
    <mergeCell ref="H3:I3"/>
    <mergeCell ref="J3:M3"/>
    <mergeCell ref="N3:O3"/>
    <mergeCell ref="P3:S3"/>
    <mergeCell ref="H4:I4"/>
    <mergeCell ref="J4:M4"/>
    <mergeCell ref="N4:N5"/>
    <mergeCell ref="P4:S4"/>
    <mergeCell ref="H5:I5"/>
    <mergeCell ref="J5:M5"/>
    <mergeCell ref="P5:S5"/>
  </mergeCells>
  <phoneticPr fontId="2"/>
  <conditionalFormatting sqref="M28:N28">
    <cfRule type="containsBlanks" dxfId="0" priority="1">
      <formula>LEN(TRIM(M28))=0</formula>
    </cfRule>
  </conditionalFormatting>
  <dataValidations count="3">
    <dataValidation imeMode="hiragana" allowBlank="1" showInputMessage="1" showErrorMessage="1" sqref="L49" xr:uid="{A717C6EE-A4E4-4408-8623-2D08A0F88BF4}"/>
    <dataValidation imeMode="disabled" allowBlank="1" showInputMessage="1" showErrorMessage="1" sqref="B36 J15:S15 S33 K1 B40 B34 S35:S38 H46:I46 S40 B38 D15:H15 I56:I57" xr:uid="{A3621ED1-76FF-4847-99D5-E80B23534033}"/>
    <dataValidation imeMode="on" allowBlank="1" showInputMessage="1" showErrorMessage="1" sqref="J38 B45:C45 D56:E57 J34 P3:S5 J4:M4 H26:H27 B19:C22 J36 P34:P41 D34:D41 D26:D27 F26:F27 B49:C52" xr:uid="{4005D887-FDA0-4284-9AC3-6E99772492BD}"/>
  </dataValidations>
  <printOptions horizontalCentered="1"/>
  <pageMargins left="0.59055118110236227" right="0" top="0.39370078740157483" bottom="0.39370078740157483" header="0.31496062992125984" footer="0.31496062992125984"/>
  <pageSetup paperSize="9" scale="60" orientation="portrait" cellComments="asDisplayed" r:id="rId1"/>
  <headerFooter alignWithMargins="0"/>
  <colBreaks count="1" manualBreakCount="1">
    <brk id="23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3569-D190-4743-92CE-CA7121649005}">
  <dimension ref="A1:P50"/>
  <sheetViews>
    <sheetView view="pageBreakPreview" zoomScale="70" zoomScaleNormal="70" zoomScaleSheetLayoutView="70" workbookViewId="0">
      <selection activeCell="Q1" sqref="Q1"/>
    </sheetView>
  </sheetViews>
  <sheetFormatPr defaultRowHeight="15.75" x14ac:dyDescent="0.15"/>
  <cols>
    <col min="1" max="1" width="2.625" style="26" customWidth="1"/>
    <col min="2" max="16" width="7.625" style="26" customWidth="1"/>
    <col min="17" max="16384" width="9" style="26"/>
  </cols>
  <sheetData>
    <row r="1" spans="1:16" s="61" customFormat="1" ht="29.25" thickBot="1" x14ac:dyDescent="0.2">
      <c r="A1" s="60"/>
      <c r="B1" s="60"/>
      <c r="C1" s="60"/>
      <c r="D1" s="60"/>
      <c r="E1" s="60"/>
      <c r="F1" s="60"/>
      <c r="G1" s="60"/>
      <c r="H1" s="165" t="s">
        <v>29</v>
      </c>
      <c r="I1" s="60"/>
      <c r="J1" s="60"/>
      <c r="K1" s="60"/>
      <c r="L1" s="60"/>
      <c r="M1" s="60"/>
      <c r="N1" s="471" t="s">
        <v>56</v>
      </c>
      <c r="O1" s="472"/>
      <c r="P1" s="473"/>
    </row>
    <row r="2" spans="1:16" ht="22.5" customHeight="1" x14ac:dyDescent="0.15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474"/>
      <c r="O2" s="474"/>
      <c r="P2" s="474"/>
    </row>
    <row r="3" spans="1:16" s="68" customFormat="1" ht="22.5" customHeight="1" x14ac:dyDescent="0.15">
      <c r="A3" s="174" t="s">
        <v>79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s="68" customFormat="1" ht="19.5" x14ac:dyDescent="0.15">
      <c r="A4" s="169" t="s">
        <v>126</v>
      </c>
    </row>
    <row r="5" spans="1:16" s="68" customFormat="1" ht="19.5" x14ac:dyDescent="0.15">
      <c r="A5" s="170" t="s">
        <v>123</v>
      </c>
    </row>
    <row r="6" spans="1:16" s="68" customFormat="1" ht="19.5" x14ac:dyDescent="0.15">
      <c r="A6" s="169" t="s">
        <v>116</v>
      </c>
    </row>
    <row r="7" spans="1:16" s="68" customFormat="1" ht="19.5" x14ac:dyDescent="0.15">
      <c r="A7" s="169" t="s">
        <v>124</v>
      </c>
    </row>
    <row r="8" spans="1:16" ht="19.5" x14ac:dyDescent="0.15">
      <c r="A8" s="21" t="s">
        <v>125</v>
      </c>
    </row>
    <row r="9" spans="1:16" ht="21.75" customHeight="1" x14ac:dyDescent="0.15"/>
    <row r="10" spans="1:16" s="62" customFormat="1" ht="22.5" customHeight="1" x14ac:dyDescent="0.15">
      <c r="C10" s="63"/>
      <c r="D10" s="63" t="s">
        <v>128</v>
      </c>
      <c r="E10" s="475" t="s">
        <v>142</v>
      </c>
      <c r="F10" s="476"/>
      <c r="G10" s="476"/>
      <c r="H10" s="476"/>
      <c r="K10" s="63" t="s">
        <v>129</v>
      </c>
      <c r="L10" s="475" t="str">
        <f>IF('[1]記入例 初任研'!P3="","",'[1]記入例 初任研'!P3)</f>
        <v>まなび中学校</v>
      </c>
      <c r="M10" s="475"/>
      <c r="N10" s="477" t="str">
        <f>IF(N1="","",N1)</f>
        <v>記入例</v>
      </c>
      <c r="O10" s="477"/>
    </row>
    <row r="11" spans="1:16" ht="22.5" customHeight="1" thickBot="1" x14ac:dyDescent="0.2">
      <c r="E11" s="64"/>
      <c r="F11" s="65"/>
      <c r="G11" s="66"/>
      <c r="H11" s="64"/>
      <c r="I11" s="64"/>
      <c r="L11" s="65"/>
      <c r="M11" s="65"/>
      <c r="O11" s="67"/>
    </row>
    <row r="12" spans="1:16" s="68" customFormat="1" ht="33" x14ac:dyDescent="0.15">
      <c r="B12" s="69" t="s">
        <v>37</v>
      </c>
      <c r="C12" s="478" t="s">
        <v>57</v>
      </c>
      <c r="D12" s="479"/>
      <c r="E12" s="479"/>
      <c r="F12" s="480"/>
      <c r="G12" s="478" t="s">
        <v>57</v>
      </c>
      <c r="H12" s="479"/>
      <c r="I12" s="479"/>
      <c r="J12" s="480"/>
      <c r="K12" s="478" t="s">
        <v>52</v>
      </c>
      <c r="L12" s="479"/>
      <c r="M12" s="479"/>
      <c r="N12" s="480"/>
      <c r="O12" s="481" t="s">
        <v>41</v>
      </c>
      <c r="P12" s="482"/>
    </row>
    <row r="13" spans="1:16" s="68" customFormat="1" ht="22.5" customHeight="1" x14ac:dyDescent="0.15">
      <c r="B13" s="70" t="s">
        <v>2</v>
      </c>
      <c r="C13" s="464" t="s">
        <v>45</v>
      </c>
      <c r="D13" s="465"/>
      <c r="E13" s="465"/>
      <c r="F13" s="466"/>
      <c r="G13" s="464" t="s">
        <v>45</v>
      </c>
      <c r="H13" s="465"/>
      <c r="I13" s="465"/>
      <c r="J13" s="466"/>
      <c r="K13" s="464" t="s">
        <v>54</v>
      </c>
      <c r="L13" s="465"/>
      <c r="M13" s="465"/>
      <c r="N13" s="466"/>
      <c r="O13" s="483"/>
      <c r="P13" s="484"/>
    </row>
    <row r="14" spans="1:16" s="68" customFormat="1" ht="22.5" customHeight="1" thickBot="1" x14ac:dyDescent="0.2">
      <c r="B14" s="71" t="s">
        <v>43</v>
      </c>
      <c r="C14" s="467" t="s">
        <v>35</v>
      </c>
      <c r="D14" s="468"/>
      <c r="E14" s="469" t="s">
        <v>36</v>
      </c>
      <c r="F14" s="470"/>
      <c r="G14" s="467" t="s">
        <v>35</v>
      </c>
      <c r="H14" s="468"/>
      <c r="I14" s="469" t="s">
        <v>36</v>
      </c>
      <c r="J14" s="470"/>
      <c r="K14" s="467" t="s">
        <v>35</v>
      </c>
      <c r="L14" s="468"/>
      <c r="M14" s="469" t="s">
        <v>36</v>
      </c>
      <c r="N14" s="470"/>
      <c r="O14" s="485"/>
      <c r="P14" s="470"/>
    </row>
    <row r="15" spans="1:16" s="68" customFormat="1" ht="22.5" customHeight="1" thickTop="1" x14ac:dyDescent="0.15">
      <c r="A15" s="72"/>
      <c r="B15" s="73">
        <v>1</v>
      </c>
      <c r="C15" s="494" t="s">
        <v>58</v>
      </c>
      <c r="D15" s="495"/>
      <c r="E15" s="496">
        <v>0</v>
      </c>
      <c r="F15" s="497"/>
      <c r="G15" s="498" t="s">
        <v>58</v>
      </c>
      <c r="H15" s="499"/>
      <c r="I15" s="496">
        <v>0</v>
      </c>
      <c r="J15" s="497"/>
      <c r="K15" s="498" t="s">
        <v>58</v>
      </c>
      <c r="L15" s="499"/>
      <c r="M15" s="496">
        <v>300</v>
      </c>
      <c r="N15" s="497"/>
      <c r="O15" s="486"/>
      <c r="P15" s="487"/>
    </row>
    <row r="16" spans="1:16" s="68" customFormat="1" ht="22.5" customHeight="1" x14ac:dyDescent="0.15">
      <c r="A16" s="72"/>
      <c r="B16" s="74">
        <v>2</v>
      </c>
      <c r="C16" s="488" t="s">
        <v>58</v>
      </c>
      <c r="D16" s="489"/>
      <c r="E16" s="490">
        <v>0</v>
      </c>
      <c r="F16" s="491"/>
      <c r="G16" s="488" t="s">
        <v>58</v>
      </c>
      <c r="H16" s="489"/>
      <c r="I16" s="490">
        <v>0</v>
      </c>
      <c r="J16" s="491"/>
      <c r="K16" s="488" t="s">
        <v>58</v>
      </c>
      <c r="L16" s="489"/>
      <c r="M16" s="490">
        <v>300</v>
      </c>
      <c r="N16" s="491"/>
      <c r="O16" s="492"/>
      <c r="P16" s="493"/>
    </row>
    <row r="17" spans="1:16" s="68" customFormat="1" ht="22.5" customHeight="1" x14ac:dyDescent="0.15">
      <c r="A17" s="72"/>
      <c r="B17" s="75">
        <v>3</v>
      </c>
      <c r="C17" s="500" t="s">
        <v>58</v>
      </c>
      <c r="D17" s="501"/>
      <c r="E17" s="502">
        <v>0</v>
      </c>
      <c r="F17" s="503"/>
      <c r="G17" s="500" t="s">
        <v>58</v>
      </c>
      <c r="H17" s="501"/>
      <c r="I17" s="502">
        <v>0</v>
      </c>
      <c r="J17" s="503"/>
      <c r="K17" s="488" t="s">
        <v>58</v>
      </c>
      <c r="L17" s="489"/>
      <c r="M17" s="504">
        <v>300</v>
      </c>
      <c r="N17" s="505"/>
      <c r="O17" s="492"/>
      <c r="P17" s="493"/>
    </row>
    <row r="18" spans="1:16" s="68" customFormat="1" ht="22.5" customHeight="1" x14ac:dyDescent="0.15">
      <c r="A18" s="72"/>
      <c r="B18" s="76">
        <v>4</v>
      </c>
      <c r="C18" s="494" t="s">
        <v>58</v>
      </c>
      <c r="D18" s="495"/>
      <c r="E18" s="490">
        <v>0</v>
      </c>
      <c r="F18" s="491"/>
      <c r="G18" s="494" t="s">
        <v>58</v>
      </c>
      <c r="H18" s="495"/>
      <c r="I18" s="490">
        <v>0</v>
      </c>
      <c r="J18" s="491"/>
      <c r="K18" s="500" t="s">
        <v>59</v>
      </c>
      <c r="L18" s="501"/>
      <c r="M18" s="490">
        <v>300</v>
      </c>
      <c r="N18" s="491"/>
      <c r="O18" s="492"/>
      <c r="P18" s="493"/>
    </row>
    <row r="19" spans="1:16" s="68" customFormat="1" ht="22.5" customHeight="1" x14ac:dyDescent="0.15">
      <c r="A19" s="72"/>
      <c r="B19" s="77">
        <v>5</v>
      </c>
      <c r="C19" s="516" t="s">
        <v>59</v>
      </c>
      <c r="D19" s="517"/>
      <c r="E19" s="518">
        <v>0</v>
      </c>
      <c r="F19" s="519"/>
      <c r="G19" s="516" t="s">
        <v>59</v>
      </c>
      <c r="H19" s="517"/>
      <c r="I19" s="518">
        <v>0</v>
      </c>
      <c r="J19" s="519"/>
      <c r="K19" s="516" t="s">
        <v>59</v>
      </c>
      <c r="L19" s="517"/>
      <c r="M19" s="520">
        <v>300</v>
      </c>
      <c r="N19" s="521"/>
      <c r="O19" s="506"/>
      <c r="P19" s="507"/>
    </row>
    <row r="20" spans="1:16" s="68" customFormat="1" ht="22.5" customHeight="1" x14ac:dyDescent="0.15">
      <c r="A20" s="72"/>
      <c r="B20" s="78">
        <v>6</v>
      </c>
      <c r="C20" s="508" t="s">
        <v>59</v>
      </c>
      <c r="D20" s="509"/>
      <c r="E20" s="510">
        <v>0</v>
      </c>
      <c r="F20" s="511"/>
      <c r="G20" s="508" t="s">
        <v>59</v>
      </c>
      <c r="H20" s="509"/>
      <c r="I20" s="510">
        <v>0</v>
      </c>
      <c r="J20" s="511"/>
      <c r="K20" s="512" t="s">
        <v>59</v>
      </c>
      <c r="L20" s="513"/>
      <c r="M20" s="514">
        <v>300</v>
      </c>
      <c r="N20" s="515"/>
      <c r="O20" s="492"/>
      <c r="P20" s="493"/>
    </row>
    <row r="21" spans="1:16" s="68" customFormat="1" ht="22.5" customHeight="1" x14ac:dyDescent="0.15">
      <c r="A21" s="72"/>
      <c r="B21" s="74">
        <v>7</v>
      </c>
      <c r="C21" s="512" t="s">
        <v>59</v>
      </c>
      <c r="D21" s="513"/>
      <c r="E21" s="526">
        <v>0</v>
      </c>
      <c r="F21" s="527"/>
      <c r="G21" s="512" t="s">
        <v>59</v>
      </c>
      <c r="H21" s="513"/>
      <c r="I21" s="526">
        <v>0</v>
      </c>
      <c r="J21" s="527"/>
      <c r="K21" s="522" t="s">
        <v>60</v>
      </c>
      <c r="L21" s="523"/>
      <c r="M21" s="528">
        <v>300</v>
      </c>
      <c r="N21" s="529"/>
      <c r="O21" s="492"/>
      <c r="P21" s="493"/>
    </row>
    <row r="22" spans="1:16" s="68" customFormat="1" ht="22.5" customHeight="1" x14ac:dyDescent="0.15">
      <c r="A22" s="72"/>
      <c r="B22" s="75">
        <v>8</v>
      </c>
      <c r="C22" s="522" t="s">
        <v>60</v>
      </c>
      <c r="D22" s="523"/>
      <c r="E22" s="524">
        <v>0</v>
      </c>
      <c r="F22" s="525"/>
      <c r="G22" s="522" t="s">
        <v>60</v>
      </c>
      <c r="H22" s="523"/>
      <c r="I22" s="524">
        <v>0</v>
      </c>
      <c r="J22" s="525"/>
      <c r="K22" s="522" t="s">
        <v>60</v>
      </c>
      <c r="L22" s="523"/>
      <c r="M22" s="524">
        <v>300</v>
      </c>
      <c r="N22" s="525"/>
      <c r="O22" s="492"/>
      <c r="P22" s="493"/>
    </row>
    <row r="23" spans="1:16" s="68" customFormat="1" ht="22.5" customHeight="1" x14ac:dyDescent="0.15">
      <c r="A23" s="72"/>
      <c r="B23" s="75">
        <v>9</v>
      </c>
      <c r="C23" s="522" t="s">
        <v>60</v>
      </c>
      <c r="D23" s="523"/>
      <c r="E23" s="534">
        <v>0</v>
      </c>
      <c r="F23" s="535"/>
      <c r="G23" s="522" t="s">
        <v>60</v>
      </c>
      <c r="H23" s="523"/>
      <c r="I23" s="534">
        <v>0</v>
      </c>
      <c r="J23" s="535"/>
      <c r="K23" s="522" t="s">
        <v>60</v>
      </c>
      <c r="L23" s="523"/>
      <c r="M23" s="528">
        <v>300</v>
      </c>
      <c r="N23" s="529"/>
      <c r="O23" s="492"/>
      <c r="P23" s="493"/>
    </row>
    <row r="24" spans="1:16" s="68" customFormat="1" ht="22.5" customHeight="1" x14ac:dyDescent="0.15">
      <c r="A24" s="72"/>
      <c r="B24" s="77">
        <v>10</v>
      </c>
      <c r="C24" s="530" t="s">
        <v>60</v>
      </c>
      <c r="D24" s="531"/>
      <c r="E24" s="532">
        <v>0</v>
      </c>
      <c r="F24" s="533"/>
      <c r="G24" s="530" t="s">
        <v>60</v>
      </c>
      <c r="H24" s="531"/>
      <c r="I24" s="532">
        <v>0</v>
      </c>
      <c r="J24" s="533"/>
      <c r="K24" s="522" t="s">
        <v>60</v>
      </c>
      <c r="L24" s="523"/>
      <c r="M24" s="532">
        <v>300</v>
      </c>
      <c r="N24" s="533"/>
      <c r="O24" s="506"/>
      <c r="P24" s="507"/>
    </row>
    <row r="25" spans="1:16" s="68" customFormat="1" ht="22.5" customHeight="1" x14ac:dyDescent="0.15">
      <c r="A25" s="72"/>
      <c r="B25" s="78">
        <v>11</v>
      </c>
      <c r="C25" s="536" t="s">
        <v>60</v>
      </c>
      <c r="D25" s="537"/>
      <c r="E25" s="538">
        <v>0</v>
      </c>
      <c r="F25" s="539"/>
      <c r="G25" s="536" t="s">
        <v>60</v>
      </c>
      <c r="H25" s="537"/>
      <c r="I25" s="538">
        <v>0</v>
      </c>
      <c r="J25" s="539"/>
      <c r="K25" s="540" t="s">
        <v>51</v>
      </c>
      <c r="L25" s="541"/>
      <c r="M25" s="542">
        <v>300</v>
      </c>
      <c r="N25" s="543"/>
      <c r="O25" s="492"/>
      <c r="P25" s="493"/>
    </row>
    <row r="26" spans="1:16" s="68" customFormat="1" ht="22.5" customHeight="1" x14ac:dyDescent="0.15">
      <c r="A26" s="72"/>
      <c r="B26" s="76">
        <v>12</v>
      </c>
      <c r="C26" s="494" t="s">
        <v>51</v>
      </c>
      <c r="D26" s="495"/>
      <c r="E26" s="490">
        <v>0</v>
      </c>
      <c r="F26" s="491"/>
      <c r="G26" s="494" t="s">
        <v>51</v>
      </c>
      <c r="H26" s="495"/>
      <c r="I26" s="490">
        <v>0</v>
      </c>
      <c r="J26" s="491"/>
      <c r="K26" s="488" t="s">
        <v>51</v>
      </c>
      <c r="L26" s="489"/>
      <c r="M26" s="490">
        <v>300</v>
      </c>
      <c r="N26" s="491"/>
      <c r="O26" s="492"/>
      <c r="P26" s="493"/>
    </row>
    <row r="27" spans="1:16" s="68" customFormat="1" ht="22.5" customHeight="1" x14ac:dyDescent="0.15">
      <c r="A27" s="72"/>
      <c r="B27" s="74">
        <v>13</v>
      </c>
      <c r="C27" s="494" t="s">
        <v>51</v>
      </c>
      <c r="D27" s="495"/>
      <c r="E27" s="502">
        <v>0</v>
      </c>
      <c r="F27" s="503"/>
      <c r="G27" s="494" t="s">
        <v>51</v>
      </c>
      <c r="H27" s="495"/>
      <c r="I27" s="502">
        <v>0</v>
      </c>
      <c r="J27" s="503"/>
      <c r="K27" s="488" t="s">
        <v>51</v>
      </c>
      <c r="L27" s="489"/>
      <c r="M27" s="504">
        <v>300</v>
      </c>
      <c r="N27" s="505"/>
      <c r="O27" s="492"/>
      <c r="P27" s="493"/>
    </row>
    <row r="28" spans="1:16" s="68" customFormat="1" ht="22.5" customHeight="1" x14ac:dyDescent="0.15">
      <c r="A28" s="72"/>
      <c r="B28" s="76">
        <v>14</v>
      </c>
      <c r="C28" s="494" t="s">
        <v>49</v>
      </c>
      <c r="D28" s="495"/>
      <c r="E28" s="490">
        <v>0</v>
      </c>
      <c r="F28" s="491"/>
      <c r="G28" s="494" t="s">
        <v>49</v>
      </c>
      <c r="H28" s="495"/>
      <c r="I28" s="490">
        <v>0</v>
      </c>
      <c r="J28" s="491"/>
      <c r="K28" s="488" t="s">
        <v>49</v>
      </c>
      <c r="L28" s="489"/>
      <c r="M28" s="490">
        <v>300</v>
      </c>
      <c r="N28" s="491"/>
      <c r="O28" s="492"/>
      <c r="P28" s="493"/>
    </row>
    <row r="29" spans="1:16" s="68" customFormat="1" ht="22.5" customHeight="1" x14ac:dyDescent="0.15">
      <c r="A29" s="72"/>
      <c r="B29" s="74">
        <v>15</v>
      </c>
      <c r="C29" s="546" t="s">
        <v>49</v>
      </c>
      <c r="D29" s="547"/>
      <c r="E29" s="548">
        <v>0</v>
      </c>
      <c r="F29" s="549"/>
      <c r="G29" s="546" t="s">
        <v>49</v>
      </c>
      <c r="H29" s="547"/>
      <c r="I29" s="548">
        <v>0</v>
      </c>
      <c r="J29" s="549"/>
      <c r="K29" s="500" t="s">
        <v>49</v>
      </c>
      <c r="L29" s="501"/>
      <c r="M29" s="504">
        <v>300</v>
      </c>
      <c r="N29" s="505"/>
      <c r="O29" s="492"/>
      <c r="P29" s="493"/>
    </row>
    <row r="30" spans="1:16" s="68" customFormat="1" ht="22.5" customHeight="1" x14ac:dyDescent="0.15">
      <c r="A30" s="72"/>
      <c r="B30" s="79">
        <v>16</v>
      </c>
      <c r="C30" s="500" t="s">
        <v>49</v>
      </c>
      <c r="D30" s="501"/>
      <c r="E30" s="542">
        <v>0</v>
      </c>
      <c r="F30" s="543"/>
      <c r="G30" s="500" t="s">
        <v>49</v>
      </c>
      <c r="H30" s="501"/>
      <c r="I30" s="542">
        <v>0</v>
      </c>
      <c r="J30" s="543"/>
      <c r="K30" s="540" t="s">
        <v>49</v>
      </c>
      <c r="L30" s="541"/>
      <c r="M30" s="542">
        <v>300</v>
      </c>
      <c r="N30" s="543"/>
      <c r="O30" s="544"/>
      <c r="P30" s="545"/>
    </row>
    <row r="31" spans="1:16" s="68" customFormat="1" ht="22.5" customHeight="1" x14ac:dyDescent="0.15">
      <c r="A31" s="72"/>
      <c r="B31" s="75">
        <v>17</v>
      </c>
      <c r="C31" s="550" t="s">
        <v>50</v>
      </c>
      <c r="D31" s="551"/>
      <c r="E31" s="526">
        <v>0</v>
      </c>
      <c r="F31" s="527"/>
      <c r="G31" s="550" t="s">
        <v>50</v>
      </c>
      <c r="H31" s="551"/>
      <c r="I31" s="526">
        <v>0</v>
      </c>
      <c r="J31" s="527"/>
      <c r="K31" s="554" t="s">
        <v>50</v>
      </c>
      <c r="L31" s="555"/>
      <c r="M31" s="556">
        <v>300</v>
      </c>
      <c r="N31" s="557"/>
      <c r="O31" s="492"/>
      <c r="P31" s="493"/>
    </row>
    <row r="32" spans="1:16" s="68" customFormat="1" ht="22.5" customHeight="1" x14ac:dyDescent="0.15">
      <c r="A32" s="72"/>
      <c r="B32" s="75">
        <v>18</v>
      </c>
      <c r="C32" s="550" t="s">
        <v>50</v>
      </c>
      <c r="D32" s="551"/>
      <c r="E32" s="552">
        <v>0</v>
      </c>
      <c r="F32" s="553"/>
      <c r="G32" s="550" t="s">
        <v>50</v>
      </c>
      <c r="H32" s="551"/>
      <c r="I32" s="552">
        <v>0</v>
      </c>
      <c r="J32" s="553"/>
      <c r="K32" s="554" t="s">
        <v>50</v>
      </c>
      <c r="L32" s="555"/>
      <c r="M32" s="552">
        <v>300</v>
      </c>
      <c r="N32" s="553"/>
      <c r="O32" s="492"/>
      <c r="P32" s="493"/>
    </row>
    <row r="33" spans="1:16" s="68" customFormat="1" ht="22.5" customHeight="1" x14ac:dyDescent="0.15">
      <c r="A33" s="72"/>
      <c r="B33" s="75">
        <v>19</v>
      </c>
      <c r="C33" s="550" t="s">
        <v>61</v>
      </c>
      <c r="D33" s="551"/>
      <c r="E33" s="526">
        <v>0</v>
      </c>
      <c r="F33" s="527"/>
      <c r="G33" s="550" t="s">
        <v>61</v>
      </c>
      <c r="H33" s="551"/>
      <c r="I33" s="526">
        <v>0</v>
      </c>
      <c r="J33" s="527"/>
      <c r="K33" s="554" t="s">
        <v>61</v>
      </c>
      <c r="L33" s="555"/>
      <c r="M33" s="556">
        <v>300</v>
      </c>
      <c r="N33" s="557"/>
      <c r="O33" s="492"/>
      <c r="P33" s="493"/>
    </row>
    <row r="34" spans="1:16" s="68" customFormat="1" ht="22.5" customHeight="1" x14ac:dyDescent="0.15">
      <c r="A34" s="72"/>
      <c r="B34" s="77">
        <v>20</v>
      </c>
      <c r="C34" s="516" t="s">
        <v>61</v>
      </c>
      <c r="D34" s="517"/>
      <c r="E34" s="520">
        <v>0</v>
      </c>
      <c r="F34" s="521"/>
      <c r="G34" s="516" t="s">
        <v>61</v>
      </c>
      <c r="H34" s="517"/>
      <c r="I34" s="520">
        <v>0</v>
      </c>
      <c r="J34" s="521"/>
      <c r="K34" s="550" t="s">
        <v>61</v>
      </c>
      <c r="L34" s="551"/>
      <c r="M34" s="558">
        <v>300</v>
      </c>
      <c r="N34" s="559"/>
      <c r="O34" s="492"/>
      <c r="P34" s="493"/>
    </row>
    <row r="35" spans="1:16" s="68" customFormat="1" ht="22.5" customHeight="1" x14ac:dyDescent="0.15">
      <c r="A35" s="72"/>
      <c r="B35" s="74">
        <v>21</v>
      </c>
      <c r="C35" s="560" t="s">
        <v>61</v>
      </c>
      <c r="D35" s="561"/>
      <c r="E35" s="562">
        <v>0</v>
      </c>
      <c r="F35" s="563"/>
      <c r="G35" s="560" t="s">
        <v>61</v>
      </c>
      <c r="H35" s="561"/>
      <c r="I35" s="562">
        <v>0</v>
      </c>
      <c r="J35" s="563"/>
      <c r="K35" s="560" t="s">
        <v>61</v>
      </c>
      <c r="L35" s="561"/>
      <c r="M35" s="510">
        <v>300</v>
      </c>
      <c r="N35" s="511"/>
      <c r="O35" s="544"/>
      <c r="P35" s="545"/>
    </row>
    <row r="36" spans="1:16" s="68" customFormat="1" ht="22.5" customHeight="1" x14ac:dyDescent="0.15">
      <c r="A36" s="72"/>
      <c r="B36" s="75">
        <v>22</v>
      </c>
      <c r="C36" s="550" t="s">
        <v>61</v>
      </c>
      <c r="D36" s="551"/>
      <c r="E36" s="552">
        <v>0</v>
      </c>
      <c r="F36" s="553"/>
      <c r="G36" s="550" t="s">
        <v>61</v>
      </c>
      <c r="H36" s="551"/>
      <c r="I36" s="552">
        <v>0</v>
      </c>
      <c r="J36" s="553"/>
      <c r="K36" s="554" t="s">
        <v>62</v>
      </c>
      <c r="L36" s="555"/>
      <c r="M36" s="552">
        <v>300</v>
      </c>
      <c r="N36" s="553"/>
      <c r="O36" s="492"/>
      <c r="P36" s="493"/>
    </row>
    <row r="37" spans="1:16" s="68" customFormat="1" ht="22.5" customHeight="1" x14ac:dyDescent="0.15">
      <c r="A37" s="72"/>
      <c r="B37" s="75">
        <v>23</v>
      </c>
      <c r="C37" s="550" t="s">
        <v>62</v>
      </c>
      <c r="D37" s="551"/>
      <c r="E37" s="526">
        <v>0</v>
      </c>
      <c r="F37" s="527"/>
      <c r="G37" s="550" t="s">
        <v>62</v>
      </c>
      <c r="H37" s="551"/>
      <c r="I37" s="526">
        <v>0</v>
      </c>
      <c r="J37" s="527"/>
      <c r="K37" s="554" t="s">
        <v>62</v>
      </c>
      <c r="L37" s="555"/>
      <c r="M37" s="556">
        <v>300</v>
      </c>
      <c r="N37" s="557"/>
      <c r="O37" s="492"/>
      <c r="P37" s="493"/>
    </row>
    <row r="38" spans="1:16" s="68" customFormat="1" ht="22.5" customHeight="1" x14ac:dyDescent="0.15">
      <c r="A38" s="72"/>
      <c r="B38" s="75">
        <v>24</v>
      </c>
      <c r="C38" s="550" t="s">
        <v>62</v>
      </c>
      <c r="D38" s="551"/>
      <c r="E38" s="552">
        <v>0</v>
      </c>
      <c r="F38" s="553"/>
      <c r="G38" s="550" t="s">
        <v>62</v>
      </c>
      <c r="H38" s="551"/>
      <c r="I38" s="552">
        <v>0</v>
      </c>
      <c r="J38" s="553"/>
      <c r="K38" s="512" t="s">
        <v>62</v>
      </c>
      <c r="L38" s="513"/>
      <c r="M38" s="552">
        <v>300</v>
      </c>
      <c r="N38" s="553"/>
      <c r="O38" s="492"/>
      <c r="P38" s="493"/>
    </row>
    <row r="39" spans="1:16" s="68" customFormat="1" ht="22.5" customHeight="1" x14ac:dyDescent="0.15">
      <c r="A39" s="72"/>
      <c r="B39" s="77">
        <v>25</v>
      </c>
      <c r="C39" s="550" t="s">
        <v>63</v>
      </c>
      <c r="D39" s="551"/>
      <c r="E39" s="564">
        <v>0</v>
      </c>
      <c r="F39" s="565"/>
      <c r="G39" s="550" t="s">
        <v>63</v>
      </c>
      <c r="H39" s="551"/>
      <c r="I39" s="564">
        <v>0</v>
      </c>
      <c r="J39" s="565"/>
      <c r="K39" s="516" t="s">
        <v>63</v>
      </c>
      <c r="L39" s="517"/>
      <c r="M39" s="520">
        <v>300</v>
      </c>
      <c r="N39" s="521"/>
      <c r="O39" s="492"/>
      <c r="P39" s="493"/>
    </row>
    <row r="40" spans="1:16" s="68" customFormat="1" ht="22.5" customHeight="1" x14ac:dyDescent="0.15">
      <c r="A40" s="72"/>
      <c r="B40" s="74">
        <v>26</v>
      </c>
      <c r="C40" s="560" t="s">
        <v>63</v>
      </c>
      <c r="D40" s="561"/>
      <c r="E40" s="514">
        <v>0</v>
      </c>
      <c r="F40" s="515"/>
      <c r="G40" s="560" t="s">
        <v>63</v>
      </c>
      <c r="H40" s="561"/>
      <c r="I40" s="514">
        <v>0</v>
      </c>
      <c r="J40" s="515"/>
      <c r="K40" s="512" t="s">
        <v>63</v>
      </c>
      <c r="L40" s="513"/>
      <c r="M40" s="514">
        <v>300</v>
      </c>
      <c r="N40" s="515"/>
      <c r="O40" s="544"/>
      <c r="P40" s="545"/>
    </row>
    <row r="41" spans="1:16" s="68" customFormat="1" ht="22.5" customHeight="1" x14ac:dyDescent="0.15">
      <c r="A41" s="72"/>
      <c r="B41" s="76">
        <v>27</v>
      </c>
      <c r="C41" s="512" t="s">
        <v>63</v>
      </c>
      <c r="D41" s="513"/>
      <c r="E41" s="526">
        <v>0</v>
      </c>
      <c r="F41" s="527"/>
      <c r="G41" s="512" t="s">
        <v>63</v>
      </c>
      <c r="H41" s="513"/>
      <c r="I41" s="526">
        <v>0</v>
      </c>
      <c r="J41" s="527"/>
      <c r="K41" s="550" t="s">
        <v>63</v>
      </c>
      <c r="L41" s="551"/>
      <c r="M41" s="556">
        <v>300</v>
      </c>
      <c r="N41" s="557"/>
      <c r="O41" s="492"/>
      <c r="P41" s="493"/>
    </row>
    <row r="42" spans="1:16" s="68" customFormat="1" ht="22.5" customHeight="1" x14ac:dyDescent="0.15">
      <c r="A42" s="72"/>
      <c r="B42" s="76">
        <v>28</v>
      </c>
      <c r="C42" s="566" t="s">
        <v>64</v>
      </c>
      <c r="D42" s="567"/>
      <c r="E42" s="552">
        <v>0</v>
      </c>
      <c r="F42" s="553"/>
      <c r="G42" s="566" t="s">
        <v>64</v>
      </c>
      <c r="H42" s="567"/>
      <c r="I42" s="552">
        <v>0</v>
      </c>
      <c r="J42" s="553"/>
      <c r="K42" s="550" t="s">
        <v>64</v>
      </c>
      <c r="L42" s="551"/>
      <c r="M42" s="552">
        <v>300</v>
      </c>
      <c r="N42" s="553"/>
      <c r="O42" s="492"/>
      <c r="P42" s="493"/>
    </row>
    <row r="43" spans="1:16" s="68" customFormat="1" ht="22.5" customHeight="1" x14ac:dyDescent="0.15">
      <c r="A43" s="72"/>
      <c r="B43" s="74">
        <v>29</v>
      </c>
      <c r="C43" s="550" t="s">
        <v>64</v>
      </c>
      <c r="D43" s="551"/>
      <c r="E43" s="526">
        <v>0</v>
      </c>
      <c r="F43" s="527"/>
      <c r="G43" s="550" t="s">
        <v>64</v>
      </c>
      <c r="H43" s="551"/>
      <c r="I43" s="526">
        <v>0</v>
      </c>
      <c r="J43" s="527"/>
      <c r="K43" s="550" t="s">
        <v>64</v>
      </c>
      <c r="L43" s="551"/>
      <c r="M43" s="556">
        <v>300</v>
      </c>
      <c r="N43" s="557"/>
      <c r="O43" s="492"/>
      <c r="P43" s="493"/>
    </row>
    <row r="44" spans="1:16" s="68" customFormat="1" ht="22.5" customHeight="1" thickBot="1" x14ac:dyDescent="0.2">
      <c r="A44" s="72"/>
      <c r="B44" s="80">
        <v>30</v>
      </c>
      <c r="C44" s="568" t="s">
        <v>64</v>
      </c>
      <c r="D44" s="569"/>
      <c r="E44" s="570">
        <v>0</v>
      </c>
      <c r="F44" s="571"/>
      <c r="G44" s="568" t="s">
        <v>64</v>
      </c>
      <c r="H44" s="569"/>
      <c r="I44" s="570">
        <v>0</v>
      </c>
      <c r="J44" s="571"/>
      <c r="K44" s="568" t="s">
        <v>64</v>
      </c>
      <c r="L44" s="569"/>
      <c r="M44" s="570">
        <v>300</v>
      </c>
      <c r="N44" s="571"/>
      <c r="O44" s="572"/>
      <c r="P44" s="573"/>
    </row>
    <row r="45" spans="1:16" s="68" customFormat="1" ht="22.5" customHeight="1" thickBot="1" x14ac:dyDescent="0.2">
      <c r="A45" s="72"/>
      <c r="B45" s="81" t="s">
        <v>65</v>
      </c>
      <c r="C45" s="591"/>
      <c r="D45" s="592"/>
      <c r="E45" s="593"/>
      <c r="F45" s="594"/>
      <c r="G45" s="595"/>
      <c r="H45" s="596"/>
      <c r="I45" s="597"/>
      <c r="J45" s="598"/>
      <c r="K45" s="595" t="s">
        <v>50</v>
      </c>
      <c r="L45" s="596"/>
      <c r="M45" s="597">
        <v>300</v>
      </c>
      <c r="N45" s="598"/>
      <c r="O45" s="572"/>
      <c r="P45" s="573"/>
    </row>
    <row r="46" spans="1:16" s="68" customFormat="1" ht="22.5" customHeight="1" thickBot="1" x14ac:dyDescent="0.2">
      <c r="A46" s="72"/>
      <c r="B46" s="82"/>
      <c r="C46" s="583" t="s">
        <v>38</v>
      </c>
      <c r="D46" s="584"/>
      <c r="E46" s="585">
        <f>SUM(E15:F45)</f>
        <v>0</v>
      </c>
      <c r="F46" s="586"/>
      <c r="G46" s="587" t="s">
        <v>38</v>
      </c>
      <c r="H46" s="588"/>
      <c r="I46" s="585">
        <f>SUM(I15:J45)</f>
        <v>0</v>
      </c>
      <c r="J46" s="589"/>
      <c r="K46" s="590" t="s">
        <v>38</v>
      </c>
      <c r="L46" s="584"/>
      <c r="M46" s="585">
        <f>SUM(M15:N45)</f>
        <v>9300</v>
      </c>
      <c r="N46" s="589"/>
      <c r="O46" s="572"/>
      <c r="P46" s="573"/>
    </row>
    <row r="47" spans="1:16" s="68" customFormat="1" ht="30.75" thickBot="1" x14ac:dyDescent="0.2">
      <c r="A47" s="83"/>
      <c r="B47" s="574" t="s">
        <v>102</v>
      </c>
      <c r="C47" s="575"/>
      <c r="D47" s="575"/>
      <c r="E47" s="576"/>
      <c r="F47" s="577">
        <v>1200</v>
      </c>
      <c r="G47" s="578"/>
      <c r="H47" s="579"/>
      <c r="I47" s="580" t="s">
        <v>103</v>
      </c>
      <c r="J47" s="575"/>
      <c r="K47" s="575"/>
      <c r="L47" s="576"/>
      <c r="M47" s="581">
        <f>SUM(E46,I46,M46)</f>
        <v>9300</v>
      </c>
      <c r="N47" s="581"/>
      <c r="O47" s="581"/>
      <c r="P47" s="582"/>
    </row>
    <row r="48" spans="1:16" s="68" customFormat="1" ht="22.5" customHeight="1" x14ac:dyDescent="0.15">
      <c r="A48" s="83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</row>
    <row r="49" spans="1:16" s="68" customFormat="1" ht="22.5" customHeight="1" x14ac:dyDescent="0.15">
      <c r="A49" s="83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</row>
    <row r="50" spans="1:16" ht="22.5" customHeight="1" x14ac:dyDescent="0.15"/>
  </sheetData>
  <sheetProtection formatCells="0" formatColumns="0" formatRows="0" insertColumns="0" insertRows="0" insertHyperlinks="0" deleteColumns="0" deleteRows="0" sort="0" autoFilter="0" pivotTables="0"/>
  <mergeCells count="245">
    <mergeCell ref="B47:E47"/>
    <mergeCell ref="F47:H47"/>
    <mergeCell ref="I47:L47"/>
    <mergeCell ref="M47:P47"/>
    <mergeCell ref="O45:P45"/>
    <mergeCell ref="C46:D46"/>
    <mergeCell ref="E46:F46"/>
    <mergeCell ref="G46:H46"/>
    <mergeCell ref="I46:J46"/>
    <mergeCell ref="K46:L46"/>
    <mergeCell ref="M46:N46"/>
    <mergeCell ref="O46:P46"/>
    <mergeCell ref="C45:D45"/>
    <mergeCell ref="E45:F45"/>
    <mergeCell ref="G45:H45"/>
    <mergeCell ref="I45:J45"/>
    <mergeCell ref="K45:L45"/>
    <mergeCell ref="M45:N45"/>
    <mergeCell ref="O43:P43"/>
    <mergeCell ref="C44:D44"/>
    <mergeCell ref="E44:F44"/>
    <mergeCell ref="G44:H44"/>
    <mergeCell ref="I44:J44"/>
    <mergeCell ref="K44:L44"/>
    <mergeCell ref="M44:N44"/>
    <mergeCell ref="O44:P44"/>
    <mergeCell ref="C43:D43"/>
    <mergeCell ref="E43:F43"/>
    <mergeCell ref="G43:H43"/>
    <mergeCell ref="I43:J43"/>
    <mergeCell ref="K43:L43"/>
    <mergeCell ref="M43:N43"/>
    <mergeCell ref="O41:P41"/>
    <mergeCell ref="C42:D42"/>
    <mergeCell ref="E42:F42"/>
    <mergeCell ref="G42:H42"/>
    <mergeCell ref="I42:J42"/>
    <mergeCell ref="K42:L42"/>
    <mergeCell ref="M42:N42"/>
    <mergeCell ref="O42:P42"/>
    <mergeCell ref="C41:D41"/>
    <mergeCell ref="E41:F41"/>
    <mergeCell ref="G41:H41"/>
    <mergeCell ref="I41:J41"/>
    <mergeCell ref="K41:L41"/>
    <mergeCell ref="M41:N41"/>
    <mergeCell ref="O39:P39"/>
    <mergeCell ref="C40:D40"/>
    <mergeCell ref="E40:F40"/>
    <mergeCell ref="G40:H40"/>
    <mergeCell ref="I40:J40"/>
    <mergeCell ref="K40:L40"/>
    <mergeCell ref="M40:N40"/>
    <mergeCell ref="O40:P40"/>
    <mergeCell ref="C39:D39"/>
    <mergeCell ref="E39:F39"/>
    <mergeCell ref="G39:H39"/>
    <mergeCell ref="I39:J39"/>
    <mergeCell ref="K39:L39"/>
    <mergeCell ref="M39:N39"/>
    <mergeCell ref="O37:P37"/>
    <mergeCell ref="C38:D38"/>
    <mergeCell ref="E38:F38"/>
    <mergeCell ref="G38:H38"/>
    <mergeCell ref="I38:J38"/>
    <mergeCell ref="K38:L38"/>
    <mergeCell ref="M38:N38"/>
    <mergeCell ref="O38:P38"/>
    <mergeCell ref="C37:D37"/>
    <mergeCell ref="E37:F37"/>
    <mergeCell ref="G37:H37"/>
    <mergeCell ref="I37:J37"/>
    <mergeCell ref="K37:L37"/>
    <mergeCell ref="M37:N37"/>
    <mergeCell ref="O35:P35"/>
    <mergeCell ref="C36:D36"/>
    <mergeCell ref="E36:F36"/>
    <mergeCell ref="G36:H36"/>
    <mergeCell ref="I36:J36"/>
    <mergeCell ref="K36:L36"/>
    <mergeCell ref="M36:N36"/>
    <mergeCell ref="O36:P36"/>
    <mergeCell ref="C35:D35"/>
    <mergeCell ref="E35:F35"/>
    <mergeCell ref="G35:H35"/>
    <mergeCell ref="I35:J35"/>
    <mergeCell ref="K35:L35"/>
    <mergeCell ref="M35:N35"/>
    <mergeCell ref="O33:P33"/>
    <mergeCell ref="C34:D34"/>
    <mergeCell ref="E34:F34"/>
    <mergeCell ref="G34:H34"/>
    <mergeCell ref="I34:J34"/>
    <mergeCell ref="K34:L34"/>
    <mergeCell ref="M34:N34"/>
    <mergeCell ref="O34:P34"/>
    <mergeCell ref="C33:D33"/>
    <mergeCell ref="E33:F33"/>
    <mergeCell ref="G33:H33"/>
    <mergeCell ref="I33:J33"/>
    <mergeCell ref="K33:L33"/>
    <mergeCell ref="M33:N33"/>
    <mergeCell ref="O31:P31"/>
    <mergeCell ref="C32:D32"/>
    <mergeCell ref="E32:F32"/>
    <mergeCell ref="G32:H32"/>
    <mergeCell ref="I32:J32"/>
    <mergeCell ref="K32:L32"/>
    <mergeCell ref="M32:N32"/>
    <mergeCell ref="O32:P32"/>
    <mergeCell ref="C31:D31"/>
    <mergeCell ref="E31:F31"/>
    <mergeCell ref="G31:H31"/>
    <mergeCell ref="I31:J31"/>
    <mergeCell ref="K31:L31"/>
    <mergeCell ref="M31:N31"/>
    <mergeCell ref="O29:P29"/>
    <mergeCell ref="C30:D30"/>
    <mergeCell ref="E30:F30"/>
    <mergeCell ref="G30:H30"/>
    <mergeCell ref="I30:J30"/>
    <mergeCell ref="K30:L30"/>
    <mergeCell ref="M30:N30"/>
    <mergeCell ref="O30:P30"/>
    <mergeCell ref="C29:D29"/>
    <mergeCell ref="E29:F29"/>
    <mergeCell ref="G29:H29"/>
    <mergeCell ref="I29:J29"/>
    <mergeCell ref="K29:L29"/>
    <mergeCell ref="M29:N29"/>
    <mergeCell ref="O27:P27"/>
    <mergeCell ref="C28:D28"/>
    <mergeCell ref="E28:F28"/>
    <mergeCell ref="G28:H28"/>
    <mergeCell ref="I28:J28"/>
    <mergeCell ref="K28:L28"/>
    <mergeCell ref="M28:N28"/>
    <mergeCell ref="O28:P28"/>
    <mergeCell ref="C27:D27"/>
    <mergeCell ref="E27:F27"/>
    <mergeCell ref="G27:H27"/>
    <mergeCell ref="I27:J27"/>
    <mergeCell ref="K27:L27"/>
    <mergeCell ref="M27:N27"/>
    <mergeCell ref="O25:P25"/>
    <mergeCell ref="C26:D26"/>
    <mergeCell ref="E26:F26"/>
    <mergeCell ref="G26:H26"/>
    <mergeCell ref="I26:J26"/>
    <mergeCell ref="K26:L26"/>
    <mergeCell ref="M26:N26"/>
    <mergeCell ref="O26:P26"/>
    <mergeCell ref="C25:D25"/>
    <mergeCell ref="E25:F25"/>
    <mergeCell ref="G25:H25"/>
    <mergeCell ref="I25:J25"/>
    <mergeCell ref="K25:L25"/>
    <mergeCell ref="M25:N25"/>
    <mergeCell ref="O23:P23"/>
    <mergeCell ref="C24:D24"/>
    <mergeCell ref="E24:F24"/>
    <mergeCell ref="G24:H24"/>
    <mergeCell ref="I24:J24"/>
    <mergeCell ref="K24:L24"/>
    <mergeCell ref="M24:N24"/>
    <mergeCell ref="O24:P24"/>
    <mergeCell ref="C23:D23"/>
    <mergeCell ref="E23:F23"/>
    <mergeCell ref="G23:H23"/>
    <mergeCell ref="I23:J23"/>
    <mergeCell ref="K23:L23"/>
    <mergeCell ref="M23:N23"/>
    <mergeCell ref="O21:P21"/>
    <mergeCell ref="C22:D22"/>
    <mergeCell ref="E22:F22"/>
    <mergeCell ref="G22:H22"/>
    <mergeCell ref="I22:J22"/>
    <mergeCell ref="K22:L22"/>
    <mergeCell ref="M22:N22"/>
    <mergeCell ref="O22:P22"/>
    <mergeCell ref="C21:D21"/>
    <mergeCell ref="E21:F21"/>
    <mergeCell ref="G21:H21"/>
    <mergeCell ref="I21:J21"/>
    <mergeCell ref="K21:L21"/>
    <mergeCell ref="M21:N21"/>
    <mergeCell ref="O19:P19"/>
    <mergeCell ref="C20:D20"/>
    <mergeCell ref="E20:F20"/>
    <mergeCell ref="G20:H20"/>
    <mergeCell ref="I20:J20"/>
    <mergeCell ref="K20:L20"/>
    <mergeCell ref="M20:N20"/>
    <mergeCell ref="O20:P20"/>
    <mergeCell ref="C19:D19"/>
    <mergeCell ref="E19:F19"/>
    <mergeCell ref="G19:H19"/>
    <mergeCell ref="I19:J19"/>
    <mergeCell ref="K19:L19"/>
    <mergeCell ref="M19:N19"/>
    <mergeCell ref="O17:P17"/>
    <mergeCell ref="C18:D18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O15:P15"/>
    <mergeCell ref="C16:D16"/>
    <mergeCell ref="E16:F16"/>
    <mergeCell ref="G16:H16"/>
    <mergeCell ref="I16:J16"/>
    <mergeCell ref="K16:L16"/>
    <mergeCell ref="M16:N16"/>
    <mergeCell ref="O16:P16"/>
    <mergeCell ref="C15:D15"/>
    <mergeCell ref="E15:F15"/>
    <mergeCell ref="G15:H15"/>
    <mergeCell ref="I15:J15"/>
    <mergeCell ref="K15:L15"/>
    <mergeCell ref="M15:N15"/>
    <mergeCell ref="K13:N13"/>
    <mergeCell ref="C14:D14"/>
    <mergeCell ref="E14:F14"/>
    <mergeCell ref="G14:H14"/>
    <mergeCell ref="I14:J14"/>
    <mergeCell ref="K14:L14"/>
    <mergeCell ref="M14:N14"/>
    <mergeCell ref="N1:P1"/>
    <mergeCell ref="N2:P2"/>
    <mergeCell ref="E10:H10"/>
    <mergeCell ref="L10:O10"/>
    <mergeCell ref="C12:F12"/>
    <mergeCell ref="G12:J12"/>
    <mergeCell ref="K12:N12"/>
    <mergeCell ref="O12:P14"/>
    <mergeCell ref="C13:F13"/>
    <mergeCell ref="G13:J13"/>
  </mergeCells>
  <phoneticPr fontId="2"/>
  <dataValidations count="1">
    <dataValidation imeMode="on" allowBlank="1" showInputMessage="1" showErrorMessage="1" sqref="O15:P46 K12:K13 G12:G13 C12:C13" xr:uid="{6C711A63-6267-44FB-AA41-7CB013D87A46}"/>
  </dataValidations>
  <pageMargins left="0.98425196850393704" right="0.39370078740157483" top="0.59055118110236227" bottom="0.59055118110236227" header="0.51181102362204722" footer="0.51181102362204722"/>
  <pageSetup paperSize="9" scale="71" orientation="portrait" cellComments="asDisplayed" r:id="rId1"/>
  <headerFooter alignWithMargins="0"/>
  <rowBreaks count="1" manualBreakCount="1">
    <brk id="50" max="10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55932-1B08-4CD5-8900-4980493F9084}">
  <dimension ref="A1:AC50"/>
  <sheetViews>
    <sheetView view="pageBreakPreview" zoomScale="70" zoomScaleNormal="85" zoomScaleSheetLayoutView="70" workbookViewId="0">
      <selection activeCell="T1" sqref="T1"/>
    </sheetView>
  </sheetViews>
  <sheetFormatPr defaultRowHeight="15.75" x14ac:dyDescent="0.15"/>
  <cols>
    <col min="1" max="1" width="2.625" style="16" customWidth="1"/>
    <col min="2" max="19" width="7.625" style="16" customWidth="1"/>
    <col min="20" max="23" width="7.5" style="16" customWidth="1"/>
    <col min="24" max="24" width="5.25" style="16" customWidth="1"/>
    <col min="25" max="25" width="7.375" style="16" customWidth="1"/>
    <col min="26" max="16384" width="9" style="16"/>
  </cols>
  <sheetData>
    <row r="1" spans="1:23" ht="30" customHeight="1" thickBot="1" x14ac:dyDescent="0.2">
      <c r="Q1" s="471" t="s">
        <v>56</v>
      </c>
      <c r="R1" s="472"/>
      <c r="S1" s="473"/>
    </row>
    <row r="2" spans="1:23" s="84" customFormat="1" ht="30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26" t="s">
        <v>170</v>
      </c>
      <c r="M2" s="127">
        <v>7</v>
      </c>
      <c r="N2" s="128" t="s">
        <v>75</v>
      </c>
      <c r="O2" s="1"/>
      <c r="P2" s="1"/>
      <c r="T2" s="1"/>
      <c r="U2" s="1"/>
      <c r="V2" s="1"/>
      <c r="W2" s="1"/>
    </row>
    <row r="3" spans="1:23" s="3" customFormat="1" ht="22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s="3" customFormat="1" ht="30" customHeight="1" x14ac:dyDescent="0.15">
      <c r="A4" s="85"/>
      <c r="C4" s="86"/>
      <c r="D4" s="86"/>
      <c r="E4" s="86"/>
      <c r="F4" s="7"/>
      <c r="G4" s="7"/>
      <c r="H4" s="191" t="s">
        <v>22</v>
      </c>
      <c r="I4" s="192"/>
      <c r="J4" s="191">
        <v>500201</v>
      </c>
      <c r="K4" s="193"/>
      <c r="L4" s="193"/>
      <c r="M4" s="192"/>
      <c r="N4" s="191" t="s">
        <v>23</v>
      </c>
      <c r="O4" s="192"/>
      <c r="P4" s="191" t="s">
        <v>44</v>
      </c>
      <c r="Q4" s="193"/>
      <c r="R4" s="193"/>
      <c r="S4" s="192"/>
      <c r="W4" s="7"/>
    </row>
    <row r="5" spans="1:23" s="3" customFormat="1" ht="30" customHeight="1" x14ac:dyDescent="0.15">
      <c r="A5" s="7"/>
      <c r="B5" s="6"/>
      <c r="C5" s="86"/>
      <c r="D5" s="86"/>
      <c r="E5" s="86"/>
      <c r="F5" s="8"/>
      <c r="G5" s="8"/>
      <c r="H5" s="191" t="s">
        <v>24</v>
      </c>
      <c r="I5" s="192"/>
      <c r="J5" s="191" t="s">
        <v>45</v>
      </c>
      <c r="K5" s="193"/>
      <c r="L5" s="193"/>
      <c r="M5" s="192"/>
      <c r="N5" s="195" t="s">
        <v>33</v>
      </c>
      <c r="O5" s="9" t="s">
        <v>34</v>
      </c>
      <c r="P5" s="191" t="s">
        <v>46</v>
      </c>
      <c r="Q5" s="193"/>
      <c r="R5" s="193"/>
      <c r="S5" s="192"/>
      <c r="W5" s="7"/>
    </row>
    <row r="6" spans="1:23" s="3" customFormat="1" ht="30" customHeight="1" x14ac:dyDescent="0.15">
      <c r="A6" s="7"/>
      <c r="B6" s="7"/>
      <c r="C6" s="7"/>
      <c r="D6" s="7"/>
      <c r="E6" s="7"/>
      <c r="F6" s="7"/>
      <c r="G6" s="7"/>
      <c r="H6" s="191" t="s">
        <v>68</v>
      </c>
      <c r="I6" s="192"/>
      <c r="J6" s="191" t="s">
        <v>47</v>
      </c>
      <c r="K6" s="193"/>
      <c r="L6" s="193"/>
      <c r="M6" s="192"/>
      <c r="N6" s="599"/>
      <c r="O6" s="159" t="s">
        <v>21</v>
      </c>
      <c r="P6" s="191" t="s">
        <v>133</v>
      </c>
      <c r="Q6" s="193"/>
      <c r="R6" s="193"/>
      <c r="S6" s="192"/>
      <c r="W6" s="7"/>
    </row>
    <row r="7" spans="1:23" s="3" customFormat="1" ht="22.5" customHeight="1" x14ac:dyDescent="0.15">
      <c r="A7" s="87"/>
      <c r="B7" s="87"/>
      <c r="C7" s="19"/>
      <c r="D7" s="19"/>
      <c r="E7" s="19"/>
      <c r="F7" s="19"/>
      <c r="G7" s="19"/>
      <c r="H7" s="19"/>
      <c r="I7" s="7"/>
      <c r="J7" s="7"/>
      <c r="K7" s="7"/>
      <c r="L7" s="7"/>
      <c r="M7" s="7"/>
      <c r="N7" s="7"/>
      <c r="O7" s="7"/>
      <c r="P7" s="7"/>
      <c r="Q7" s="7"/>
      <c r="R7" s="88"/>
      <c r="S7" s="88"/>
      <c r="T7" s="89"/>
      <c r="U7" s="89"/>
      <c r="V7" s="89"/>
      <c r="W7" s="89"/>
    </row>
    <row r="8" spans="1:23" ht="22.5" customHeight="1" x14ac:dyDescent="0.15">
      <c r="A8" s="185" t="s">
        <v>79</v>
      </c>
      <c r="B8" s="182"/>
    </row>
    <row r="9" spans="1:23" ht="22.5" customHeight="1" x14ac:dyDescent="0.15">
      <c r="A9" s="181" t="s">
        <v>120</v>
      </c>
      <c r="B9" s="182"/>
    </row>
    <row r="10" spans="1:23" ht="22.5" customHeight="1" x14ac:dyDescent="0.15">
      <c r="A10" s="183" t="s">
        <v>157</v>
      </c>
      <c r="B10" s="182"/>
    </row>
    <row r="11" spans="1:23" ht="22.5" customHeight="1" x14ac:dyDescent="0.15">
      <c r="A11" s="181" t="s">
        <v>158</v>
      </c>
      <c r="B11" s="182"/>
    </row>
    <row r="12" spans="1:23" ht="22.5" customHeight="1" x14ac:dyDescent="0.15">
      <c r="A12" s="181" t="s">
        <v>159</v>
      </c>
      <c r="B12" s="182"/>
    </row>
    <row r="13" spans="1:23" ht="22.5" customHeight="1" x14ac:dyDescent="0.15">
      <c r="A13" s="182" t="s">
        <v>117</v>
      </c>
      <c r="B13" s="182"/>
    </row>
    <row r="14" spans="1:23" ht="22.5" customHeight="1" x14ac:dyDescent="0.15">
      <c r="A14" s="181" t="s">
        <v>121</v>
      </c>
      <c r="B14" s="182"/>
    </row>
    <row r="15" spans="1:23" ht="21.75" customHeight="1" x14ac:dyDescent="0.15"/>
    <row r="16" spans="1:23" s="3" customFormat="1" ht="30" customHeight="1" x14ac:dyDescent="0.15">
      <c r="A16" s="90" t="s">
        <v>72</v>
      </c>
      <c r="C16" s="19"/>
      <c r="D16" s="19"/>
      <c r="E16" s="19"/>
      <c r="F16" s="19"/>
      <c r="G16" s="19"/>
      <c r="H16" s="19"/>
      <c r="I16" s="7"/>
      <c r="J16" s="7"/>
      <c r="K16" s="7"/>
      <c r="L16" s="7"/>
      <c r="M16" s="7"/>
      <c r="N16" s="7"/>
      <c r="O16" s="7"/>
      <c r="P16" s="7"/>
      <c r="Q16" s="7"/>
      <c r="R16" s="88"/>
      <c r="S16" s="88"/>
      <c r="T16" s="89"/>
      <c r="U16" s="89"/>
      <c r="V16" s="89"/>
      <c r="W16" s="89"/>
    </row>
    <row r="17" spans="1:25" s="21" customFormat="1" ht="22.5" customHeight="1" thickBot="1" x14ac:dyDescent="0.2">
      <c r="A17" s="18"/>
      <c r="B17" s="91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7"/>
      <c r="R17" s="19"/>
      <c r="S17" s="19"/>
      <c r="T17" s="19"/>
      <c r="U17" s="19"/>
      <c r="V17" s="19"/>
      <c r="W17" s="19"/>
      <c r="X17" s="92"/>
      <c r="Y17" s="92"/>
    </row>
    <row r="18" spans="1:25" s="94" customFormat="1" ht="30" customHeight="1" x14ac:dyDescent="0.15">
      <c r="A18" s="93"/>
      <c r="B18" s="631" t="s">
        <v>9</v>
      </c>
      <c r="C18" s="656" t="s">
        <v>4</v>
      </c>
      <c r="D18" s="657"/>
      <c r="E18" s="658" t="s">
        <v>78</v>
      </c>
      <c r="F18" s="659"/>
      <c r="G18" s="659"/>
      <c r="H18" s="659"/>
      <c r="I18" s="659"/>
      <c r="J18" s="660"/>
      <c r="K18" s="600" t="s">
        <v>132</v>
      </c>
      <c r="L18" s="601"/>
      <c r="M18" s="601"/>
      <c r="N18" s="601"/>
      <c r="O18" s="601"/>
      <c r="P18" s="602"/>
      <c r="Q18" s="603" t="s">
        <v>3</v>
      </c>
      <c r="R18" s="604"/>
      <c r="S18" s="605"/>
      <c r="T18" s="606"/>
      <c r="U18" s="607"/>
      <c r="V18" s="607"/>
      <c r="W18" s="607"/>
    </row>
    <row r="19" spans="1:25" s="94" customFormat="1" ht="30" customHeight="1" x14ac:dyDescent="0.15">
      <c r="A19" s="93"/>
      <c r="B19" s="632"/>
      <c r="C19" s="612" t="s">
        <v>0</v>
      </c>
      <c r="D19" s="613"/>
      <c r="E19" s="634" t="s">
        <v>143</v>
      </c>
      <c r="F19" s="635"/>
      <c r="G19" s="635"/>
      <c r="H19" s="635"/>
      <c r="I19" s="635"/>
      <c r="J19" s="636"/>
      <c r="K19" s="637">
        <v>45845</v>
      </c>
      <c r="L19" s="637"/>
      <c r="M19" s="637"/>
      <c r="N19" s="637"/>
      <c r="O19" s="637"/>
      <c r="P19" s="638"/>
      <c r="Q19" s="606"/>
      <c r="R19" s="607"/>
      <c r="S19" s="608"/>
      <c r="T19" s="639"/>
      <c r="U19" s="640"/>
      <c r="V19" s="640"/>
      <c r="W19" s="640"/>
    </row>
    <row r="20" spans="1:25" s="94" customFormat="1" ht="30" customHeight="1" x14ac:dyDescent="0.15">
      <c r="A20" s="93"/>
      <c r="B20" s="632"/>
      <c r="C20" s="612" t="s">
        <v>10</v>
      </c>
      <c r="D20" s="613"/>
      <c r="E20" s="614" t="s">
        <v>1</v>
      </c>
      <c r="F20" s="615"/>
      <c r="G20" s="615"/>
      <c r="H20" s="615"/>
      <c r="I20" s="615"/>
      <c r="J20" s="616"/>
      <c r="K20" s="617" t="s">
        <v>85</v>
      </c>
      <c r="L20" s="615"/>
      <c r="M20" s="615"/>
      <c r="N20" s="615"/>
      <c r="O20" s="615"/>
      <c r="P20" s="618"/>
      <c r="Q20" s="606"/>
      <c r="R20" s="607"/>
      <c r="S20" s="608"/>
      <c r="T20" s="606"/>
      <c r="U20" s="607"/>
      <c r="V20" s="607"/>
      <c r="W20" s="607"/>
    </row>
    <row r="21" spans="1:25" s="94" customFormat="1" ht="30" customHeight="1" thickBot="1" x14ac:dyDescent="0.2">
      <c r="A21" s="93"/>
      <c r="B21" s="633"/>
      <c r="C21" s="648" t="s">
        <v>2</v>
      </c>
      <c r="D21" s="649"/>
      <c r="E21" s="650" t="s">
        <v>74</v>
      </c>
      <c r="F21" s="651"/>
      <c r="G21" s="651"/>
      <c r="H21" s="651"/>
      <c r="I21" s="651"/>
      <c r="J21" s="652"/>
      <c r="K21" s="653"/>
      <c r="L21" s="654"/>
      <c r="M21" s="654"/>
      <c r="N21" s="654"/>
      <c r="O21" s="654"/>
      <c r="P21" s="655"/>
      <c r="Q21" s="609"/>
      <c r="R21" s="610"/>
      <c r="S21" s="611"/>
      <c r="T21" s="606"/>
      <c r="U21" s="607"/>
      <c r="V21" s="607"/>
      <c r="W21" s="607"/>
    </row>
    <row r="22" spans="1:25" s="62" customFormat="1" ht="30" customHeight="1" thickBot="1" x14ac:dyDescent="0.2">
      <c r="A22" s="95"/>
      <c r="B22" s="619" t="s">
        <v>144</v>
      </c>
      <c r="C22" s="620"/>
      <c r="D22" s="621"/>
      <c r="E22" s="622">
        <v>5820</v>
      </c>
      <c r="F22" s="623"/>
      <c r="G22" s="623"/>
      <c r="H22" s="623"/>
      <c r="I22" s="623"/>
      <c r="J22" s="624"/>
      <c r="K22" s="625">
        <v>0</v>
      </c>
      <c r="L22" s="626"/>
      <c r="M22" s="626"/>
      <c r="N22" s="626"/>
      <c r="O22" s="626"/>
      <c r="P22" s="627"/>
      <c r="Q22" s="628">
        <f>SUM(E22:P22)</f>
        <v>5820</v>
      </c>
      <c r="R22" s="629"/>
      <c r="S22" s="630"/>
      <c r="T22" s="646"/>
      <c r="U22" s="647"/>
      <c r="V22" s="647"/>
      <c r="W22" s="647"/>
    </row>
    <row r="23" spans="1:25" s="62" customFormat="1" ht="30" customHeight="1" thickBot="1" x14ac:dyDescent="0.2">
      <c r="A23" s="95"/>
      <c r="B23" s="96"/>
      <c r="C23" s="96"/>
      <c r="D23" s="96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8"/>
      <c r="S23" s="99"/>
      <c r="T23" s="97"/>
      <c r="U23" s="97"/>
      <c r="V23" s="97"/>
      <c r="W23" s="97"/>
    </row>
    <row r="24" spans="1:25" s="94" customFormat="1" ht="30" customHeight="1" x14ac:dyDescent="0.15">
      <c r="A24" s="93"/>
      <c r="B24" s="631" t="s">
        <v>9</v>
      </c>
      <c r="C24" s="656" t="s">
        <v>4</v>
      </c>
      <c r="D24" s="657"/>
      <c r="E24" s="666" t="s">
        <v>78</v>
      </c>
      <c r="F24" s="601"/>
      <c r="G24" s="601"/>
      <c r="H24" s="601"/>
      <c r="I24" s="601"/>
      <c r="J24" s="667"/>
      <c r="K24" s="668" t="s">
        <v>109</v>
      </c>
      <c r="L24" s="669"/>
      <c r="M24" s="669"/>
      <c r="N24" s="669"/>
      <c r="O24" s="669"/>
      <c r="P24" s="657"/>
      <c r="Q24" s="603" t="s">
        <v>3</v>
      </c>
      <c r="R24" s="604"/>
      <c r="S24" s="605"/>
      <c r="T24" s="606"/>
      <c r="U24" s="607"/>
      <c r="V24" s="607"/>
      <c r="W24" s="607"/>
    </row>
    <row r="25" spans="1:25" s="94" customFormat="1" ht="30" customHeight="1" x14ac:dyDescent="0.15">
      <c r="A25" s="93"/>
      <c r="B25" s="632"/>
      <c r="C25" s="612" t="s">
        <v>0</v>
      </c>
      <c r="D25" s="613"/>
      <c r="E25" s="641" t="s">
        <v>146</v>
      </c>
      <c r="F25" s="642"/>
      <c r="G25" s="642"/>
      <c r="H25" s="642"/>
      <c r="I25" s="642"/>
      <c r="J25" s="643"/>
      <c r="K25" s="644">
        <v>45982</v>
      </c>
      <c r="L25" s="644"/>
      <c r="M25" s="644"/>
      <c r="N25" s="644"/>
      <c r="O25" s="644"/>
      <c r="P25" s="645"/>
      <c r="Q25" s="606"/>
      <c r="R25" s="607"/>
      <c r="S25" s="608"/>
      <c r="T25" s="639"/>
      <c r="U25" s="640"/>
      <c r="V25" s="640"/>
      <c r="W25" s="640"/>
    </row>
    <row r="26" spans="1:25" s="94" customFormat="1" ht="30" customHeight="1" x14ac:dyDescent="0.15">
      <c r="A26" s="93"/>
      <c r="B26" s="632"/>
      <c r="C26" s="612" t="s">
        <v>10</v>
      </c>
      <c r="D26" s="613"/>
      <c r="E26" s="614" t="s">
        <v>1</v>
      </c>
      <c r="F26" s="615"/>
      <c r="G26" s="615"/>
      <c r="H26" s="615"/>
      <c r="I26" s="615"/>
      <c r="J26" s="616"/>
      <c r="K26" s="670" t="s">
        <v>1</v>
      </c>
      <c r="L26" s="671"/>
      <c r="M26" s="671"/>
      <c r="N26" s="671"/>
      <c r="O26" s="671"/>
      <c r="P26" s="613"/>
      <c r="Q26" s="606"/>
      <c r="R26" s="607"/>
      <c r="S26" s="608"/>
      <c r="T26" s="606"/>
      <c r="U26" s="607"/>
      <c r="V26" s="607"/>
      <c r="W26" s="607"/>
    </row>
    <row r="27" spans="1:25" s="94" customFormat="1" ht="30" customHeight="1" thickBot="1" x14ac:dyDescent="0.2">
      <c r="A27" s="93"/>
      <c r="B27" s="633"/>
      <c r="C27" s="648" t="s">
        <v>2</v>
      </c>
      <c r="D27" s="649"/>
      <c r="E27" s="650" t="s">
        <v>74</v>
      </c>
      <c r="F27" s="651"/>
      <c r="G27" s="651"/>
      <c r="H27" s="651"/>
      <c r="I27" s="651"/>
      <c r="J27" s="652"/>
      <c r="K27" s="664" t="s">
        <v>32</v>
      </c>
      <c r="L27" s="665"/>
      <c r="M27" s="665"/>
      <c r="N27" s="665"/>
      <c r="O27" s="665"/>
      <c r="P27" s="649"/>
      <c r="Q27" s="609"/>
      <c r="R27" s="610"/>
      <c r="S27" s="611"/>
      <c r="T27" s="606"/>
      <c r="U27" s="607"/>
      <c r="V27" s="607"/>
      <c r="W27" s="607"/>
    </row>
    <row r="28" spans="1:25" s="62" customFormat="1" ht="30" customHeight="1" thickBot="1" x14ac:dyDescent="0.2">
      <c r="A28" s="95"/>
      <c r="B28" s="619" t="s">
        <v>145</v>
      </c>
      <c r="C28" s="620"/>
      <c r="D28" s="621"/>
      <c r="E28" s="622">
        <v>1300</v>
      </c>
      <c r="F28" s="623"/>
      <c r="G28" s="623"/>
      <c r="H28" s="623"/>
      <c r="I28" s="623"/>
      <c r="J28" s="624"/>
      <c r="K28" s="661">
        <v>1300</v>
      </c>
      <c r="L28" s="662"/>
      <c r="M28" s="662"/>
      <c r="N28" s="662"/>
      <c r="O28" s="662"/>
      <c r="P28" s="663"/>
      <c r="Q28" s="628">
        <f>SUM(E28:P28)</f>
        <v>2600</v>
      </c>
      <c r="R28" s="629"/>
      <c r="S28" s="630"/>
      <c r="T28" s="646"/>
      <c r="U28" s="647"/>
      <c r="V28" s="647"/>
      <c r="W28" s="647"/>
    </row>
    <row r="29" spans="1:25" s="94" customFormat="1" ht="30" customHeight="1" thickBot="1" x14ac:dyDescent="0.2">
      <c r="A29" s="93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1"/>
      <c r="S29" s="101"/>
      <c r="T29" s="101"/>
      <c r="U29" s="102"/>
      <c r="V29" s="102"/>
      <c r="W29" s="102"/>
      <c r="X29" s="103"/>
    </row>
    <row r="30" spans="1:25" s="94" customFormat="1" ht="30" customHeight="1" x14ac:dyDescent="0.15">
      <c r="A30" s="93"/>
      <c r="B30" s="631" t="s">
        <v>9</v>
      </c>
      <c r="C30" s="656" t="s">
        <v>4</v>
      </c>
      <c r="D30" s="657"/>
      <c r="E30" s="677" t="s">
        <v>78</v>
      </c>
      <c r="F30" s="678"/>
      <c r="G30" s="678"/>
      <c r="H30" s="678"/>
      <c r="I30" s="678"/>
      <c r="J30" s="679"/>
      <c r="K30" s="680" t="s">
        <v>97</v>
      </c>
      <c r="L30" s="681"/>
      <c r="M30" s="681"/>
      <c r="N30" s="681"/>
      <c r="O30" s="681"/>
      <c r="P30" s="682"/>
      <c r="Q30" s="603" t="s">
        <v>3</v>
      </c>
      <c r="R30" s="604"/>
      <c r="S30" s="605"/>
      <c r="T30" s="606"/>
      <c r="U30" s="607"/>
      <c r="V30" s="607"/>
      <c r="W30" s="607"/>
    </row>
    <row r="31" spans="1:25" s="94" customFormat="1" ht="30" customHeight="1" x14ac:dyDescent="0.15">
      <c r="A31" s="93"/>
      <c r="B31" s="632"/>
      <c r="C31" s="612" t="s">
        <v>0</v>
      </c>
      <c r="D31" s="613"/>
      <c r="E31" s="672" t="s">
        <v>92</v>
      </c>
      <c r="F31" s="673"/>
      <c r="G31" s="673"/>
      <c r="H31" s="673"/>
      <c r="I31" s="673"/>
      <c r="J31" s="674"/>
      <c r="K31" s="675" t="s">
        <v>18</v>
      </c>
      <c r="L31" s="673"/>
      <c r="M31" s="673"/>
      <c r="N31" s="673"/>
      <c r="O31" s="673"/>
      <c r="P31" s="676"/>
      <c r="Q31" s="606"/>
      <c r="R31" s="607"/>
      <c r="S31" s="608"/>
      <c r="T31" s="639"/>
      <c r="U31" s="640"/>
      <c r="V31" s="640"/>
      <c r="W31" s="640"/>
    </row>
    <row r="32" spans="1:25" s="94" customFormat="1" ht="30" customHeight="1" x14ac:dyDescent="0.15">
      <c r="A32" s="93"/>
      <c r="B32" s="632"/>
      <c r="C32" s="612" t="s">
        <v>10</v>
      </c>
      <c r="D32" s="613"/>
      <c r="E32" s="612" t="s">
        <v>1</v>
      </c>
      <c r="F32" s="671"/>
      <c r="G32" s="671"/>
      <c r="H32" s="671"/>
      <c r="I32" s="671"/>
      <c r="J32" s="683"/>
      <c r="K32" s="670" t="s">
        <v>15</v>
      </c>
      <c r="L32" s="671"/>
      <c r="M32" s="671"/>
      <c r="N32" s="671"/>
      <c r="O32" s="671"/>
      <c r="P32" s="613"/>
      <c r="Q32" s="606"/>
      <c r="R32" s="607"/>
      <c r="S32" s="608"/>
      <c r="T32" s="606"/>
      <c r="U32" s="607"/>
      <c r="V32" s="607"/>
      <c r="W32" s="607"/>
    </row>
    <row r="33" spans="1:27" s="94" customFormat="1" ht="30" customHeight="1" thickBot="1" x14ac:dyDescent="0.2">
      <c r="A33" s="93"/>
      <c r="B33" s="633"/>
      <c r="C33" s="648" t="s">
        <v>2</v>
      </c>
      <c r="D33" s="649"/>
      <c r="E33" s="648" t="s">
        <v>74</v>
      </c>
      <c r="F33" s="665"/>
      <c r="G33" s="665"/>
      <c r="H33" s="665"/>
      <c r="I33" s="665"/>
      <c r="J33" s="689"/>
      <c r="K33" s="664" t="s">
        <v>16</v>
      </c>
      <c r="L33" s="665"/>
      <c r="M33" s="665"/>
      <c r="N33" s="665"/>
      <c r="O33" s="665"/>
      <c r="P33" s="649"/>
      <c r="Q33" s="609"/>
      <c r="R33" s="610"/>
      <c r="S33" s="611"/>
      <c r="T33" s="606"/>
      <c r="U33" s="607"/>
      <c r="V33" s="607"/>
      <c r="W33" s="607"/>
    </row>
    <row r="34" spans="1:27" s="62" customFormat="1" ht="30" customHeight="1" thickBot="1" x14ac:dyDescent="0.2">
      <c r="A34" s="95"/>
      <c r="B34" s="619"/>
      <c r="C34" s="620"/>
      <c r="D34" s="621"/>
      <c r="E34" s="684"/>
      <c r="F34" s="685"/>
      <c r="G34" s="685"/>
      <c r="H34" s="685"/>
      <c r="I34" s="685"/>
      <c r="J34" s="686"/>
      <c r="K34" s="687"/>
      <c r="L34" s="685"/>
      <c r="M34" s="685"/>
      <c r="N34" s="685"/>
      <c r="O34" s="685"/>
      <c r="P34" s="688"/>
      <c r="Q34" s="628">
        <f>SUM(E34:P34)</f>
        <v>0</v>
      </c>
      <c r="R34" s="629"/>
      <c r="S34" s="630"/>
      <c r="T34" s="646"/>
      <c r="U34" s="647"/>
      <c r="V34" s="647"/>
      <c r="W34" s="647"/>
    </row>
    <row r="35" spans="1:27" s="62" customFormat="1" ht="30" customHeight="1" thickBot="1" x14ac:dyDescent="0.2">
      <c r="A35" s="95"/>
      <c r="B35" s="96"/>
      <c r="C35" s="96"/>
      <c r="D35" s="96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8"/>
      <c r="S35" s="99"/>
      <c r="T35" s="97"/>
      <c r="U35" s="97"/>
      <c r="V35" s="97"/>
      <c r="W35" s="97"/>
    </row>
    <row r="36" spans="1:27" s="94" customFormat="1" ht="30" customHeight="1" x14ac:dyDescent="0.15">
      <c r="A36" s="93"/>
      <c r="B36" s="631" t="s">
        <v>9</v>
      </c>
      <c r="C36" s="656" t="s">
        <v>4</v>
      </c>
      <c r="D36" s="657"/>
      <c r="E36" s="677" t="s">
        <v>78</v>
      </c>
      <c r="F36" s="678"/>
      <c r="G36" s="678"/>
      <c r="H36" s="678"/>
      <c r="I36" s="678"/>
      <c r="J36" s="679"/>
      <c r="K36" s="680" t="s">
        <v>97</v>
      </c>
      <c r="L36" s="681"/>
      <c r="M36" s="681"/>
      <c r="N36" s="681"/>
      <c r="O36" s="681"/>
      <c r="P36" s="682"/>
      <c r="Q36" s="603" t="s">
        <v>3</v>
      </c>
      <c r="R36" s="604"/>
      <c r="S36" s="605"/>
      <c r="T36" s="606"/>
      <c r="U36" s="607"/>
      <c r="V36" s="607"/>
      <c r="W36" s="607"/>
    </row>
    <row r="37" spans="1:27" s="94" customFormat="1" ht="30" customHeight="1" x14ac:dyDescent="0.15">
      <c r="A37" s="93"/>
      <c r="B37" s="632"/>
      <c r="C37" s="612" t="s">
        <v>0</v>
      </c>
      <c r="D37" s="613"/>
      <c r="E37" s="672" t="s">
        <v>92</v>
      </c>
      <c r="F37" s="673"/>
      <c r="G37" s="673"/>
      <c r="H37" s="673"/>
      <c r="I37" s="673"/>
      <c r="J37" s="674"/>
      <c r="K37" s="675" t="s">
        <v>18</v>
      </c>
      <c r="L37" s="673"/>
      <c r="M37" s="673"/>
      <c r="N37" s="673"/>
      <c r="O37" s="673"/>
      <c r="P37" s="676"/>
      <c r="Q37" s="606"/>
      <c r="R37" s="607"/>
      <c r="S37" s="608"/>
      <c r="T37" s="639"/>
      <c r="U37" s="640"/>
      <c r="V37" s="640"/>
      <c r="W37" s="640"/>
    </row>
    <row r="38" spans="1:27" s="94" customFormat="1" ht="30" customHeight="1" x14ac:dyDescent="0.15">
      <c r="A38" s="93"/>
      <c r="B38" s="632"/>
      <c r="C38" s="612" t="s">
        <v>10</v>
      </c>
      <c r="D38" s="613"/>
      <c r="E38" s="612" t="s">
        <v>1</v>
      </c>
      <c r="F38" s="671"/>
      <c r="G38" s="671"/>
      <c r="H38" s="671"/>
      <c r="I38" s="671"/>
      <c r="J38" s="683"/>
      <c r="K38" s="670" t="s">
        <v>15</v>
      </c>
      <c r="L38" s="671"/>
      <c r="M38" s="671"/>
      <c r="N38" s="671"/>
      <c r="O38" s="671"/>
      <c r="P38" s="613"/>
      <c r="Q38" s="606"/>
      <c r="R38" s="607"/>
      <c r="S38" s="608"/>
      <c r="T38" s="606"/>
      <c r="U38" s="607"/>
      <c r="V38" s="607"/>
      <c r="W38" s="607"/>
    </row>
    <row r="39" spans="1:27" s="94" customFormat="1" ht="30" customHeight="1" thickBot="1" x14ac:dyDescent="0.2">
      <c r="A39" s="93"/>
      <c r="B39" s="633"/>
      <c r="C39" s="648" t="s">
        <v>2</v>
      </c>
      <c r="D39" s="649"/>
      <c r="E39" s="648" t="s">
        <v>74</v>
      </c>
      <c r="F39" s="665"/>
      <c r="G39" s="665"/>
      <c r="H39" s="665"/>
      <c r="I39" s="665"/>
      <c r="J39" s="689"/>
      <c r="K39" s="664" t="s">
        <v>16</v>
      </c>
      <c r="L39" s="665"/>
      <c r="M39" s="665"/>
      <c r="N39" s="665"/>
      <c r="O39" s="665"/>
      <c r="P39" s="649"/>
      <c r="Q39" s="609"/>
      <c r="R39" s="610"/>
      <c r="S39" s="611"/>
      <c r="T39" s="606"/>
      <c r="U39" s="607"/>
      <c r="V39" s="607"/>
      <c r="W39" s="607"/>
    </row>
    <row r="40" spans="1:27" s="62" customFormat="1" ht="30" customHeight="1" thickBot="1" x14ac:dyDescent="0.2">
      <c r="A40" s="95"/>
      <c r="B40" s="619"/>
      <c r="C40" s="620"/>
      <c r="D40" s="621"/>
      <c r="E40" s="684"/>
      <c r="F40" s="685"/>
      <c r="G40" s="685"/>
      <c r="H40" s="685"/>
      <c r="I40" s="685"/>
      <c r="J40" s="686"/>
      <c r="K40" s="687"/>
      <c r="L40" s="685"/>
      <c r="M40" s="685"/>
      <c r="N40" s="685"/>
      <c r="O40" s="685"/>
      <c r="P40" s="688"/>
      <c r="Q40" s="628">
        <f>SUM(E40:P40)</f>
        <v>0</v>
      </c>
      <c r="R40" s="629"/>
      <c r="S40" s="630"/>
      <c r="T40" s="646"/>
      <c r="U40" s="647"/>
      <c r="V40" s="647"/>
      <c r="W40" s="647"/>
    </row>
    <row r="41" spans="1:27" s="26" customFormat="1" ht="30" customHeight="1" x14ac:dyDescent="0.15">
      <c r="A41" s="24"/>
      <c r="B41" s="104"/>
      <c r="C41" s="104"/>
      <c r="D41" s="104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690" t="s">
        <v>20</v>
      </c>
      <c r="Q41" s="692">
        <f>SUM(Q22,Q28,Q34,Q40)</f>
        <v>8420</v>
      </c>
      <c r="R41" s="693"/>
      <c r="S41" s="694"/>
      <c r="T41" s="162"/>
      <c r="U41" s="162"/>
      <c r="V41" s="162"/>
      <c r="W41" s="162"/>
    </row>
    <row r="42" spans="1:27" s="26" customFormat="1" ht="30" customHeight="1" thickBot="1" x14ac:dyDescent="0.2">
      <c r="A42" s="24"/>
      <c r="B42" s="104"/>
      <c r="C42" s="104"/>
      <c r="D42" s="104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691"/>
      <c r="Q42" s="695"/>
      <c r="R42" s="696"/>
      <c r="S42" s="697"/>
      <c r="T42" s="162"/>
      <c r="U42" s="162"/>
      <c r="V42" s="162"/>
      <c r="W42" s="162"/>
    </row>
    <row r="43" spans="1:27" s="26" customFormat="1" ht="30" customHeight="1" x14ac:dyDescent="0.15">
      <c r="A43" s="24"/>
      <c r="B43" s="186" t="s">
        <v>160</v>
      </c>
      <c r="C43" s="104"/>
      <c r="D43" s="104"/>
      <c r="E43" s="162"/>
      <c r="F43" s="162"/>
      <c r="G43" s="162"/>
      <c r="H43" s="162"/>
      <c r="I43" s="162"/>
      <c r="J43" s="162"/>
      <c r="K43" s="162"/>
      <c r="L43" s="717" t="s">
        <v>152</v>
      </c>
      <c r="M43" s="718"/>
      <c r="N43" s="718"/>
      <c r="O43" s="718"/>
      <c r="P43" s="718"/>
      <c r="Q43" s="718"/>
      <c r="R43" s="718"/>
      <c r="S43" s="718"/>
      <c r="T43" s="162"/>
      <c r="U43" s="162"/>
      <c r="V43" s="162"/>
      <c r="W43" s="162"/>
    </row>
    <row r="44" spans="1:27" s="26" customFormat="1" ht="30" customHeight="1" thickBot="1" x14ac:dyDescent="0.2">
      <c r="A44" s="24"/>
      <c r="B44" s="187" t="s">
        <v>161</v>
      </c>
      <c r="C44" s="105"/>
      <c r="D44" s="105"/>
      <c r="E44" s="106"/>
      <c r="F44" s="107"/>
      <c r="G44" s="107"/>
      <c r="H44" s="107"/>
      <c r="I44" s="162"/>
      <c r="J44" s="162"/>
      <c r="K44" s="162"/>
      <c r="L44" s="698" t="s">
        <v>164</v>
      </c>
      <c r="M44" s="698"/>
      <c r="N44" s="698"/>
      <c r="O44" s="698"/>
      <c r="P44" s="698"/>
      <c r="Q44" s="698"/>
      <c r="R44" s="698"/>
      <c r="S44" s="698"/>
      <c r="T44" s="162"/>
      <c r="U44" s="162"/>
      <c r="V44" s="162"/>
      <c r="W44" s="162"/>
    </row>
    <row r="45" spans="1:27" s="26" customFormat="1" ht="30" customHeight="1" thickBot="1" x14ac:dyDescent="0.2">
      <c r="A45" s="17"/>
      <c r="B45" s="699" t="s">
        <v>31</v>
      </c>
      <c r="C45" s="700"/>
      <c r="D45" s="701"/>
      <c r="E45" s="699" t="s">
        <v>28</v>
      </c>
      <c r="F45" s="700"/>
      <c r="G45" s="700"/>
      <c r="H45" s="701"/>
      <c r="I45" s="108"/>
      <c r="J45" s="162"/>
      <c r="K45" s="162"/>
      <c r="L45" s="702"/>
      <c r="M45" s="703"/>
      <c r="N45" s="703"/>
      <c r="O45" s="703"/>
      <c r="P45" s="703"/>
      <c r="Q45" s="703"/>
      <c r="R45" s="703"/>
      <c r="S45" s="704"/>
      <c r="T45" s="162"/>
      <c r="U45" s="162"/>
      <c r="V45" s="162"/>
      <c r="W45" s="162"/>
    </row>
    <row r="46" spans="1:27" s="26" customFormat="1" ht="30" customHeight="1" thickBot="1" x14ac:dyDescent="0.2">
      <c r="A46" s="30"/>
      <c r="B46" s="711">
        <v>2</v>
      </c>
      <c r="C46" s="712"/>
      <c r="D46" s="713"/>
      <c r="E46" s="714">
        <v>7120</v>
      </c>
      <c r="F46" s="715"/>
      <c r="G46" s="715"/>
      <c r="H46" s="716"/>
      <c r="I46" s="162"/>
      <c r="J46" s="162"/>
      <c r="K46" s="162"/>
      <c r="L46" s="705"/>
      <c r="M46" s="706"/>
      <c r="N46" s="706"/>
      <c r="O46" s="706"/>
      <c r="P46" s="706"/>
      <c r="Q46" s="706"/>
      <c r="R46" s="706"/>
      <c r="S46" s="707"/>
      <c r="T46" s="162"/>
      <c r="U46" s="162"/>
      <c r="V46" s="162"/>
      <c r="W46" s="162"/>
    </row>
    <row r="47" spans="1:27" s="21" customFormat="1" ht="30" customHeight="1" thickBot="1" x14ac:dyDescent="0.2">
      <c r="A47" s="10"/>
      <c r="I47" s="10"/>
      <c r="J47" s="10"/>
      <c r="K47" s="10"/>
      <c r="L47" s="708"/>
      <c r="M47" s="709"/>
      <c r="N47" s="709"/>
      <c r="O47" s="709"/>
      <c r="P47" s="709"/>
      <c r="Q47" s="709"/>
      <c r="R47" s="709"/>
      <c r="S47" s="710"/>
      <c r="T47" s="109"/>
      <c r="U47" s="109"/>
      <c r="V47" s="109"/>
      <c r="W47" s="109"/>
      <c r="X47" s="92"/>
      <c r="Y47" s="92"/>
      <c r="AA47" s="110"/>
    </row>
    <row r="48" spans="1:27" ht="18.75" customHeight="1" x14ac:dyDescent="0.15"/>
    <row r="50" spans="26:29" ht="19.5" x14ac:dyDescent="0.15">
      <c r="Z50" s="21"/>
      <c r="AA50" s="21"/>
      <c r="AB50" s="21"/>
      <c r="AC50" s="21"/>
    </row>
  </sheetData>
  <sheetProtection formatCells="0" formatColumns="0" formatRows="0" insertColumns="0" insertRows="0" insertHyperlinks="0" deleteColumns="0" deleteRows="0" sort="0" autoFilter="0" pivotTables="0"/>
  <mergeCells count="133">
    <mergeCell ref="P41:P42"/>
    <mergeCell ref="Q41:S42"/>
    <mergeCell ref="L44:S44"/>
    <mergeCell ref="B45:D45"/>
    <mergeCell ref="E45:H45"/>
    <mergeCell ref="L45:S47"/>
    <mergeCell ref="B46:D46"/>
    <mergeCell ref="E46:H46"/>
    <mergeCell ref="B40:D40"/>
    <mergeCell ref="E40:J40"/>
    <mergeCell ref="K40:P40"/>
    <mergeCell ref="Q40:S40"/>
    <mergeCell ref="L43:S43"/>
    <mergeCell ref="T40:U40"/>
    <mergeCell ref="V40:W40"/>
    <mergeCell ref="V38:W38"/>
    <mergeCell ref="C39:D39"/>
    <mergeCell ref="E39:J39"/>
    <mergeCell ref="K39:P39"/>
    <mergeCell ref="T39:U39"/>
    <mergeCell ref="V39:W39"/>
    <mergeCell ref="V36:W36"/>
    <mergeCell ref="C37:D37"/>
    <mergeCell ref="E37:J37"/>
    <mergeCell ref="K37:P37"/>
    <mergeCell ref="T37:U37"/>
    <mergeCell ref="V37:W37"/>
    <mergeCell ref="B36:B39"/>
    <mergeCell ref="C36:D36"/>
    <mergeCell ref="E36:J36"/>
    <mergeCell ref="K36:P36"/>
    <mergeCell ref="Q36:S39"/>
    <mergeCell ref="T36:U36"/>
    <mergeCell ref="C38:D38"/>
    <mergeCell ref="E38:J38"/>
    <mergeCell ref="K38:P38"/>
    <mergeCell ref="T38:U38"/>
    <mergeCell ref="B34:D34"/>
    <mergeCell ref="E34:J34"/>
    <mergeCell ref="K34:P34"/>
    <mergeCell ref="Q34:S34"/>
    <mergeCell ref="T34:U34"/>
    <mergeCell ref="V34:W34"/>
    <mergeCell ref="V32:W32"/>
    <mergeCell ref="C33:D33"/>
    <mergeCell ref="E33:J33"/>
    <mergeCell ref="K33:P33"/>
    <mergeCell ref="T33:U33"/>
    <mergeCell ref="V33:W33"/>
    <mergeCell ref="V30:W30"/>
    <mergeCell ref="C31:D31"/>
    <mergeCell ref="E31:J31"/>
    <mergeCell ref="K31:P31"/>
    <mergeCell ref="T31:U31"/>
    <mergeCell ref="V31:W31"/>
    <mergeCell ref="B30:B33"/>
    <mergeCell ref="C30:D30"/>
    <mergeCell ref="E30:J30"/>
    <mergeCell ref="K30:P30"/>
    <mergeCell ref="Q30:S33"/>
    <mergeCell ref="T30:U30"/>
    <mergeCell ref="C32:D32"/>
    <mergeCell ref="E32:J32"/>
    <mergeCell ref="K32:P32"/>
    <mergeCell ref="T32:U32"/>
    <mergeCell ref="B28:D28"/>
    <mergeCell ref="E28:J28"/>
    <mergeCell ref="K28:P28"/>
    <mergeCell ref="Q28:S28"/>
    <mergeCell ref="T28:U28"/>
    <mergeCell ref="V28:W28"/>
    <mergeCell ref="V26:W26"/>
    <mergeCell ref="C27:D27"/>
    <mergeCell ref="E27:J27"/>
    <mergeCell ref="K27:P27"/>
    <mergeCell ref="T27:U27"/>
    <mergeCell ref="V27:W27"/>
    <mergeCell ref="B24:B27"/>
    <mergeCell ref="C24:D24"/>
    <mergeCell ref="E24:J24"/>
    <mergeCell ref="K24:P24"/>
    <mergeCell ref="Q24:S27"/>
    <mergeCell ref="T24:U24"/>
    <mergeCell ref="C26:D26"/>
    <mergeCell ref="E26:J26"/>
    <mergeCell ref="K26:P26"/>
    <mergeCell ref="T26:U26"/>
    <mergeCell ref="T18:U18"/>
    <mergeCell ref="V18:W18"/>
    <mergeCell ref="C19:D19"/>
    <mergeCell ref="E19:J19"/>
    <mergeCell ref="K19:P19"/>
    <mergeCell ref="T19:U19"/>
    <mergeCell ref="V19:W19"/>
    <mergeCell ref="V24:W24"/>
    <mergeCell ref="C25:D25"/>
    <mergeCell ref="E25:J25"/>
    <mergeCell ref="K25:P25"/>
    <mergeCell ref="T25:U25"/>
    <mergeCell ref="V25:W25"/>
    <mergeCell ref="T22:U22"/>
    <mergeCell ref="V22:W22"/>
    <mergeCell ref="T20:U20"/>
    <mergeCell ref="V20:W20"/>
    <mergeCell ref="C21:D21"/>
    <mergeCell ref="E21:J21"/>
    <mergeCell ref="K21:P21"/>
    <mergeCell ref="T21:U21"/>
    <mergeCell ref="V21:W21"/>
    <mergeCell ref="C18:D18"/>
    <mergeCell ref="E18:J18"/>
    <mergeCell ref="K18:P18"/>
    <mergeCell ref="Q18:S21"/>
    <mergeCell ref="C20:D20"/>
    <mergeCell ref="E20:J20"/>
    <mergeCell ref="K20:P20"/>
    <mergeCell ref="B22:D22"/>
    <mergeCell ref="E22:J22"/>
    <mergeCell ref="K22:P22"/>
    <mergeCell ref="Q22:S22"/>
    <mergeCell ref="B18:B21"/>
    <mergeCell ref="Q1:S1"/>
    <mergeCell ref="H4:I4"/>
    <mergeCell ref="J4:M4"/>
    <mergeCell ref="N4:O4"/>
    <mergeCell ref="P4:S4"/>
    <mergeCell ref="H5:I5"/>
    <mergeCell ref="J5:M5"/>
    <mergeCell ref="N5:N6"/>
    <mergeCell ref="P5:S5"/>
    <mergeCell ref="H6:I6"/>
    <mergeCell ref="J6:M6"/>
    <mergeCell ref="P6:S6"/>
  </mergeCells>
  <phoneticPr fontId="2"/>
  <dataValidations count="3">
    <dataValidation imeMode="disabled" allowBlank="1" showInputMessage="1" showErrorMessage="1" sqref="E46 B46" xr:uid="{3C9D46D1-1D38-4205-9135-B167ACA1EF2D}"/>
    <dataValidation imeMode="hiragana" allowBlank="1" showInputMessage="1" showErrorMessage="1" sqref="B22:D22 B28:D28 B34:D34 B40:D40" xr:uid="{5D6F366C-8F6A-4AF8-9B63-2802D7B238C5}"/>
    <dataValidation imeMode="on" allowBlank="1" showInputMessage="1" showErrorMessage="1" sqref="L45:S47 P4:S6 J5:M5" xr:uid="{BC888C45-97E6-4CBD-A249-1FA563C98934}"/>
  </dataValidations>
  <pageMargins left="0.9055118110236221" right="0.51181102362204722" top="0.74803149606299213" bottom="0.74803149606299213" header="0.31496062992125984" footer="0.31496062992125984"/>
  <pageSetup paperSize="9" scale="60" orientation="portrait" cellComments="asDisplayed" r:id="rId1"/>
  <colBreaks count="1" manualBreakCount="1">
    <brk id="19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85334-BA41-4363-BA8A-8DF8AAFD26AB}">
  <dimension ref="A1:AC51"/>
  <sheetViews>
    <sheetView view="pageBreakPreview" zoomScale="70" zoomScaleNormal="70" zoomScaleSheetLayoutView="70" workbookViewId="0">
      <selection activeCell="T1" sqref="T1"/>
    </sheetView>
  </sheetViews>
  <sheetFormatPr defaultRowHeight="15.75" x14ac:dyDescent="0.15"/>
  <cols>
    <col min="1" max="1" width="2.625" style="16" customWidth="1"/>
    <col min="2" max="19" width="7.625" style="16" customWidth="1"/>
    <col min="20" max="23" width="7.5" style="16" customWidth="1"/>
    <col min="24" max="24" width="5.25" style="16" customWidth="1"/>
    <col min="25" max="25" width="7.375" style="16" customWidth="1"/>
    <col min="26" max="16384" width="9" style="16"/>
  </cols>
  <sheetData>
    <row r="1" spans="1:25" ht="30" customHeight="1" thickBot="1" x14ac:dyDescent="0.2">
      <c r="Q1" s="188" t="s">
        <v>56</v>
      </c>
      <c r="R1" s="189"/>
      <c r="S1" s="190"/>
    </row>
    <row r="2" spans="1:25" s="84" customFormat="1" ht="30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26" t="s">
        <v>171</v>
      </c>
      <c r="M2" s="127">
        <v>7</v>
      </c>
      <c r="N2" s="128" t="s">
        <v>75</v>
      </c>
      <c r="O2" s="1"/>
      <c r="P2" s="1"/>
      <c r="Q2" s="1"/>
      <c r="R2" s="1"/>
      <c r="S2" s="1"/>
      <c r="T2" s="1"/>
      <c r="U2" s="1"/>
      <c r="V2" s="1"/>
      <c r="W2" s="1"/>
    </row>
    <row r="3" spans="1:25" s="3" customFormat="1" ht="22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5" s="3" customFormat="1" ht="30" customHeight="1" x14ac:dyDescent="0.15">
      <c r="A4" s="85"/>
      <c r="D4" s="7"/>
      <c r="E4" s="7"/>
      <c r="F4" s="7"/>
      <c r="G4" s="7"/>
      <c r="H4" s="191" t="s">
        <v>22</v>
      </c>
      <c r="I4" s="192"/>
      <c r="J4" s="191">
        <v>500201</v>
      </c>
      <c r="K4" s="193"/>
      <c r="L4" s="193"/>
      <c r="M4" s="192"/>
      <c r="N4" s="194" t="s">
        <v>23</v>
      </c>
      <c r="O4" s="194"/>
      <c r="P4" s="194" t="s">
        <v>44</v>
      </c>
      <c r="Q4" s="194"/>
      <c r="R4" s="194"/>
      <c r="S4" s="194"/>
      <c r="W4" s="7"/>
    </row>
    <row r="5" spans="1:25" s="3" customFormat="1" ht="30" customHeight="1" x14ac:dyDescent="0.15">
      <c r="A5" s="7"/>
      <c r="B5" s="6"/>
      <c r="C5" s="7"/>
      <c r="D5" s="7"/>
      <c r="E5" s="8"/>
      <c r="F5" s="8"/>
      <c r="G5" s="8"/>
      <c r="H5" s="191" t="s">
        <v>24</v>
      </c>
      <c r="I5" s="192"/>
      <c r="J5" s="191" t="s">
        <v>45</v>
      </c>
      <c r="K5" s="193"/>
      <c r="L5" s="193"/>
      <c r="M5" s="192"/>
      <c r="N5" s="195" t="s">
        <v>33</v>
      </c>
      <c r="O5" s="9" t="s">
        <v>34</v>
      </c>
      <c r="P5" s="191" t="s">
        <v>46</v>
      </c>
      <c r="Q5" s="193"/>
      <c r="R5" s="193"/>
      <c r="S5" s="192"/>
      <c r="W5" s="7"/>
    </row>
    <row r="6" spans="1:25" s="3" customFormat="1" ht="30" customHeight="1" x14ac:dyDescent="0.15">
      <c r="A6" s="7"/>
      <c r="B6" s="7"/>
      <c r="C6" s="7"/>
      <c r="D6" s="7"/>
      <c r="E6" s="7"/>
      <c r="F6" s="7"/>
      <c r="G6" s="7"/>
      <c r="H6" s="191" t="s">
        <v>68</v>
      </c>
      <c r="I6" s="192"/>
      <c r="J6" s="191" t="s">
        <v>47</v>
      </c>
      <c r="K6" s="193"/>
      <c r="L6" s="193"/>
      <c r="M6" s="192"/>
      <c r="N6" s="196"/>
      <c r="O6" s="159" t="s">
        <v>21</v>
      </c>
      <c r="P6" s="191" t="s">
        <v>133</v>
      </c>
      <c r="Q6" s="193"/>
      <c r="R6" s="193"/>
      <c r="S6" s="192"/>
      <c r="W6" s="7"/>
    </row>
    <row r="7" spans="1:25" ht="22.5" customHeight="1" x14ac:dyDescent="0.15">
      <c r="A7" s="87"/>
      <c r="B7" s="87"/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5"/>
      <c r="V7" s="15"/>
      <c r="W7" s="15"/>
      <c r="X7" s="31"/>
      <c r="Y7" s="92"/>
    </row>
    <row r="8" spans="1:25" ht="22.5" customHeight="1" x14ac:dyDescent="0.15">
      <c r="A8" s="185" t="s">
        <v>79</v>
      </c>
    </row>
    <row r="9" spans="1:25" ht="22.5" customHeight="1" x14ac:dyDescent="0.15">
      <c r="A9" s="181" t="s">
        <v>120</v>
      </c>
    </row>
    <row r="10" spans="1:25" ht="22.5" customHeight="1" x14ac:dyDescent="0.15">
      <c r="A10" s="183" t="s">
        <v>157</v>
      </c>
    </row>
    <row r="11" spans="1:25" ht="22.5" customHeight="1" x14ac:dyDescent="0.15">
      <c r="A11" s="181" t="s">
        <v>158</v>
      </c>
    </row>
    <row r="12" spans="1:25" ht="22.5" customHeight="1" x14ac:dyDescent="0.15">
      <c r="A12" s="181" t="s">
        <v>159</v>
      </c>
    </row>
    <row r="13" spans="1:25" ht="22.5" customHeight="1" x14ac:dyDescent="0.15">
      <c r="A13" s="182" t="s">
        <v>117</v>
      </c>
    </row>
    <row r="14" spans="1:25" ht="22.5" customHeight="1" x14ac:dyDescent="0.15">
      <c r="A14" s="181" t="s">
        <v>121</v>
      </c>
    </row>
    <row r="15" spans="1:25" ht="21.75" customHeight="1" x14ac:dyDescent="0.15"/>
    <row r="16" spans="1:25" ht="30" customHeight="1" x14ac:dyDescent="0.15">
      <c r="A16" s="111" t="s">
        <v>71</v>
      </c>
      <c r="C16" s="10"/>
      <c r="D16" s="10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5"/>
      <c r="V16" s="15"/>
      <c r="W16" s="15"/>
      <c r="X16" s="31"/>
      <c r="Y16" s="92"/>
    </row>
    <row r="17" spans="1:25" s="21" customFormat="1" ht="22.5" customHeight="1" thickBot="1" x14ac:dyDescent="0.2">
      <c r="A17" s="18"/>
      <c r="B17" s="112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2"/>
      <c r="N17" s="12"/>
      <c r="O17" s="12"/>
      <c r="P17" s="12"/>
      <c r="Q17" s="7"/>
      <c r="R17" s="19"/>
      <c r="S17" s="19"/>
      <c r="T17" s="19"/>
      <c r="U17" s="19"/>
      <c r="V17" s="19"/>
      <c r="W17" s="19"/>
      <c r="X17" s="92"/>
      <c r="Y17" s="92"/>
    </row>
    <row r="18" spans="1:25" ht="30" customHeight="1" thickBot="1" x14ac:dyDescent="0.2">
      <c r="A18" s="10"/>
      <c r="B18" s="631" t="s">
        <v>9</v>
      </c>
      <c r="C18" s="656" t="s">
        <v>4</v>
      </c>
      <c r="D18" s="669"/>
      <c r="E18" s="736" t="s">
        <v>17</v>
      </c>
      <c r="F18" s="737"/>
      <c r="G18" s="737"/>
      <c r="H18" s="737"/>
      <c r="I18" s="737"/>
      <c r="J18" s="737"/>
      <c r="K18" s="600" t="s">
        <v>132</v>
      </c>
      <c r="L18" s="601"/>
      <c r="M18" s="601"/>
      <c r="N18" s="601"/>
      <c r="O18" s="601"/>
      <c r="P18" s="602"/>
      <c r="Q18" s="719" t="s">
        <v>3</v>
      </c>
      <c r="R18" s="719"/>
      <c r="S18" s="719"/>
      <c r="T18" s="726"/>
      <c r="U18" s="727"/>
      <c r="V18" s="727"/>
      <c r="W18" s="727"/>
    </row>
    <row r="19" spans="1:25" ht="30" customHeight="1" thickBot="1" x14ac:dyDescent="0.2">
      <c r="A19" s="10"/>
      <c r="B19" s="632"/>
      <c r="C19" s="612" t="s">
        <v>0</v>
      </c>
      <c r="D19" s="671"/>
      <c r="E19" s="728">
        <v>46016</v>
      </c>
      <c r="F19" s="729"/>
      <c r="G19" s="729"/>
      <c r="H19" s="729"/>
      <c r="I19" s="729"/>
      <c r="J19" s="729"/>
      <c r="K19" s="637">
        <v>45845</v>
      </c>
      <c r="L19" s="637"/>
      <c r="M19" s="637"/>
      <c r="N19" s="637"/>
      <c r="O19" s="637"/>
      <c r="P19" s="638"/>
      <c r="Q19" s="719"/>
      <c r="R19" s="719"/>
      <c r="S19" s="719"/>
      <c r="T19" s="730"/>
      <c r="U19" s="731"/>
      <c r="V19" s="731"/>
      <c r="W19" s="731"/>
    </row>
    <row r="20" spans="1:25" ht="30" customHeight="1" thickBot="1" x14ac:dyDescent="0.2">
      <c r="A20" s="10"/>
      <c r="B20" s="632"/>
      <c r="C20" s="612" t="s">
        <v>10</v>
      </c>
      <c r="D20" s="671"/>
      <c r="E20" s="720" t="s">
        <v>80</v>
      </c>
      <c r="F20" s="721"/>
      <c r="G20" s="721"/>
      <c r="H20" s="721"/>
      <c r="I20" s="721"/>
      <c r="J20" s="721"/>
      <c r="K20" s="617" t="s">
        <v>85</v>
      </c>
      <c r="L20" s="615"/>
      <c r="M20" s="615"/>
      <c r="N20" s="615"/>
      <c r="O20" s="615"/>
      <c r="P20" s="618"/>
      <c r="Q20" s="719"/>
      <c r="R20" s="719"/>
      <c r="S20" s="719"/>
      <c r="T20" s="726"/>
      <c r="U20" s="727"/>
      <c r="V20" s="727"/>
      <c r="W20" s="727"/>
    </row>
    <row r="21" spans="1:25" ht="30" customHeight="1" thickBot="1" x14ac:dyDescent="0.2">
      <c r="A21" s="10"/>
      <c r="B21" s="633"/>
      <c r="C21" s="648" t="s">
        <v>2</v>
      </c>
      <c r="D21" s="665"/>
      <c r="E21" s="734" t="s">
        <v>48</v>
      </c>
      <c r="F21" s="735"/>
      <c r="G21" s="735"/>
      <c r="H21" s="735"/>
      <c r="I21" s="735"/>
      <c r="J21" s="735"/>
      <c r="K21" s="653"/>
      <c r="L21" s="654"/>
      <c r="M21" s="654"/>
      <c r="N21" s="654"/>
      <c r="O21" s="654"/>
      <c r="P21" s="655"/>
      <c r="Q21" s="719"/>
      <c r="R21" s="719"/>
      <c r="S21" s="719"/>
      <c r="T21" s="726"/>
      <c r="U21" s="727"/>
      <c r="V21" s="727"/>
      <c r="W21" s="727"/>
    </row>
    <row r="22" spans="1:25" s="26" customFormat="1" ht="30" customHeight="1" thickBot="1" x14ac:dyDescent="0.2">
      <c r="A22" s="24"/>
      <c r="B22" s="619" t="s">
        <v>147</v>
      </c>
      <c r="C22" s="722"/>
      <c r="D22" s="722"/>
      <c r="E22" s="723">
        <v>0</v>
      </c>
      <c r="F22" s="724"/>
      <c r="G22" s="724"/>
      <c r="H22" s="724"/>
      <c r="I22" s="724"/>
      <c r="J22" s="725"/>
      <c r="K22" s="625">
        <v>0</v>
      </c>
      <c r="L22" s="626"/>
      <c r="M22" s="626"/>
      <c r="N22" s="626"/>
      <c r="O22" s="626"/>
      <c r="P22" s="627"/>
      <c r="Q22" s="628">
        <f>SUM(E22:P22)</f>
        <v>0</v>
      </c>
      <c r="R22" s="629"/>
      <c r="S22" s="630"/>
      <c r="T22" s="732"/>
      <c r="U22" s="733"/>
      <c r="V22" s="733"/>
      <c r="W22" s="733"/>
    </row>
    <row r="23" spans="1:25" s="21" customFormat="1" ht="30" customHeight="1" thickBot="1" x14ac:dyDescent="0.2">
      <c r="A23" s="18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7"/>
      <c r="R23" s="19"/>
      <c r="S23" s="19"/>
      <c r="T23" s="19"/>
      <c r="U23" s="19"/>
      <c r="V23" s="19"/>
      <c r="W23" s="19"/>
      <c r="X23" s="92"/>
      <c r="Y23" s="92"/>
    </row>
    <row r="24" spans="1:25" ht="30" customHeight="1" thickBot="1" x14ac:dyDescent="0.2">
      <c r="A24" s="10"/>
      <c r="B24" s="631" t="s">
        <v>9</v>
      </c>
      <c r="C24" s="656" t="s">
        <v>4</v>
      </c>
      <c r="D24" s="742"/>
      <c r="E24" s="736" t="s">
        <v>17</v>
      </c>
      <c r="F24" s="737"/>
      <c r="G24" s="737"/>
      <c r="H24" s="737"/>
      <c r="I24" s="737"/>
      <c r="J24" s="737"/>
      <c r="K24" s="668" t="s">
        <v>149</v>
      </c>
      <c r="L24" s="669"/>
      <c r="M24" s="669"/>
      <c r="N24" s="669"/>
      <c r="O24" s="669"/>
      <c r="P24" s="657"/>
      <c r="Q24" s="719" t="s">
        <v>3</v>
      </c>
      <c r="R24" s="719"/>
      <c r="S24" s="719"/>
      <c r="T24" s="726"/>
      <c r="U24" s="727"/>
      <c r="V24" s="727"/>
      <c r="W24" s="727"/>
    </row>
    <row r="25" spans="1:25" ht="30" customHeight="1" thickBot="1" x14ac:dyDescent="0.2">
      <c r="A25" s="10"/>
      <c r="B25" s="632"/>
      <c r="C25" s="612" t="s">
        <v>0</v>
      </c>
      <c r="D25" s="683"/>
      <c r="E25" s="728">
        <v>46016</v>
      </c>
      <c r="F25" s="729"/>
      <c r="G25" s="729"/>
      <c r="H25" s="729"/>
      <c r="I25" s="729"/>
      <c r="J25" s="729"/>
      <c r="K25" s="644">
        <v>45919</v>
      </c>
      <c r="L25" s="644"/>
      <c r="M25" s="644"/>
      <c r="N25" s="644"/>
      <c r="O25" s="644"/>
      <c r="P25" s="645"/>
      <c r="Q25" s="719"/>
      <c r="R25" s="719"/>
      <c r="S25" s="719"/>
      <c r="T25" s="730"/>
      <c r="U25" s="731"/>
      <c r="V25" s="731"/>
      <c r="W25" s="731"/>
    </row>
    <row r="26" spans="1:25" ht="30" customHeight="1" thickBot="1" x14ac:dyDescent="0.2">
      <c r="A26" s="10"/>
      <c r="B26" s="632"/>
      <c r="C26" s="612" t="s">
        <v>10</v>
      </c>
      <c r="D26" s="683"/>
      <c r="E26" s="720" t="s">
        <v>80</v>
      </c>
      <c r="F26" s="721"/>
      <c r="G26" s="721"/>
      <c r="H26" s="721"/>
      <c r="I26" s="721"/>
      <c r="J26" s="721"/>
      <c r="K26" s="670" t="s">
        <v>1</v>
      </c>
      <c r="L26" s="671"/>
      <c r="M26" s="671"/>
      <c r="N26" s="671"/>
      <c r="O26" s="671"/>
      <c r="P26" s="613"/>
      <c r="Q26" s="719"/>
      <c r="R26" s="719"/>
      <c r="S26" s="719"/>
      <c r="T26" s="726"/>
      <c r="U26" s="727"/>
      <c r="V26" s="727"/>
      <c r="W26" s="727"/>
    </row>
    <row r="27" spans="1:25" ht="30" customHeight="1" thickBot="1" x14ac:dyDescent="0.2">
      <c r="A27" s="10"/>
      <c r="B27" s="633"/>
      <c r="C27" s="648" t="s">
        <v>2</v>
      </c>
      <c r="D27" s="689"/>
      <c r="E27" s="734" t="s">
        <v>48</v>
      </c>
      <c r="F27" s="735"/>
      <c r="G27" s="735"/>
      <c r="H27" s="735"/>
      <c r="I27" s="735"/>
      <c r="J27" s="735"/>
      <c r="K27" s="664" t="s">
        <v>32</v>
      </c>
      <c r="L27" s="665"/>
      <c r="M27" s="665"/>
      <c r="N27" s="665"/>
      <c r="O27" s="665"/>
      <c r="P27" s="649"/>
      <c r="Q27" s="719"/>
      <c r="R27" s="719"/>
      <c r="S27" s="719"/>
      <c r="T27" s="726"/>
      <c r="U27" s="727"/>
      <c r="V27" s="727"/>
      <c r="W27" s="727"/>
    </row>
    <row r="28" spans="1:25" s="26" customFormat="1" ht="30" customHeight="1" thickBot="1" x14ac:dyDescent="0.2">
      <c r="A28" s="24"/>
      <c r="B28" s="619" t="s">
        <v>148</v>
      </c>
      <c r="C28" s="722"/>
      <c r="D28" s="738"/>
      <c r="E28" s="739">
        <v>1100</v>
      </c>
      <c r="F28" s="740"/>
      <c r="G28" s="740"/>
      <c r="H28" s="740"/>
      <c r="I28" s="740"/>
      <c r="J28" s="741"/>
      <c r="K28" s="687">
        <v>5820</v>
      </c>
      <c r="L28" s="685"/>
      <c r="M28" s="685"/>
      <c r="N28" s="685"/>
      <c r="O28" s="685"/>
      <c r="P28" s="688"/>
      <c r="Q28" s="628">
        <f>SUM(E28:P28)</f>
        <v>6920</v>
      </c>
      <c r="R28" s="629"/>
      <c r="S28" s="630"/>
      <c r="T28" s="732"/>
      <c r="U28" s="733"/>
      <c r="V28" s="733"/>
      <c r="W28" s="733"/>
    </row>
    <row r="29" spans="1:25" s="26" customFormat="1" ht="30" customHeight="1" thickBot="1" x14ac:dyDescent="0.2">
      <c r="A29" s="24"/>
      <c r="B29" s="43"/>
      <c r="C29" s="43"/>
      <c r="D29" s="43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113"/>
      <c r="S29" s="28"/>
      <c r="T29" s="27"/>
      <c r="U29" s="27"/>
      <c r="V29" s="27"/>
      <c r="W29" s="27"/>
    </row>
    <row r="30" spans="1:25" ht="30" customHeight="1" thickBot="1" x14ac:dyDescent="0.2">
      <c r="A30" s="10"/>
      <c r="B30" s="631" t="s">
        <v>9</v>
      </c>
      <c r="C30" s="656" t="s">
        <v>4</v>
      </c>
      <c r="D30" s="742"/>
      <c r="E30" s="736" t="s">
        <v>17</v>
      </c>
      <c r="F30" s="737"/>
      <c r="G30" s="737"/>
      <c r="H30" s="737"/>
      <c r="I30" s="737"/>
      <c r="J30" s="737"/>
      <c r="K30" s="680" t="s">
        <v>97</v>
      </c>
      <c r="L30" s="681"/>
      <c r="M30" s="681"/>
      <c r="N30" s="681"/>
      <c r="O30" s="681"/>
      <c r="P30" s="682"/>
      <c r="Q30" s="719" t="s">
        <v>3</v>
      </c>
      <c r="R30" s="719"/>
      <c r="S30" s="719"/>
      <c r="T30" s="726"/>
      <c r="U30" s="727"/>
      <c r="V30" s="727"/>
      <c r="W30" s="727"/>
    </row>
    <row r="31" spans="1:25" ht="30" customHeight="1" thickBot="1" x14ac:dyDescent="0.2">
      <c r="A31" s="10"/>
      <c r="B31" s="632"/>
      <c r="C31" s="612" t="s">
        <v>0</v>
      </c>
      <c r="D31" s="683"/>
      <c r="E31" s="728">
        <v>46016</v>
      </c>
      <c r="F31" s="729"/>
      <c r="G31" s="729"/>
      <c r="H31" s="729"/>
      <c r="I31" s="729"/>
      <c r="J31" s="729"/>
      <c r="K31" s="729" t="s">
        <v>18</v>
      </c>
      <c r="L31" s="729"/>
      <c r="M31" s="729"/>
      <c r="N31" s="729"/>
      <c r="O31" s="729"/>
      <c r="P31" s="743"/>
      <c r="Q31" s="719"/>
      <c r="R31" s="719"/>
      <c r="S31" s="719"/>
      <c r="T31" s="730"/>
      <c r="U31" s="731"/>
      <c r="V31" s="731"/>
      <c r="W31" s="731"/>
    </row>
    <row r="32" spans="1:25" ht="30" customHeight="1" thickBot="1" x14ac:dyDescent="0.2">
      <c r="A32" s="10"/>
      <c r="B32" s="632"/>
      <c r="C32" s="612" t="s">
        <v>10</v>
      </c>
      <c r="D32" s="683"/>
      <c r="E32" s="720" t="s">
        <v>80</v>
      </c>
      <c r="F32" s="721"/>
      <c r="G32" s="721"/>
      <c r="H32" s="721"/>
      <c r="I32" s="721"/>
      <c r="J32" s="721"/>
      <c r="K32" s="721" t="s">
        <v>15</v>
      </c>
      <c r="L32" s="721"/>
      <c r="M32" s="721"/>
      <c r="N32" s="721"/>
      <c r="O32" s="721"/>
      <c r="P32" s="744"/>
      <c r="Q32" s="719"/>
      <c r="R32" s="719"/>
      <c r="S32" s="719"/>
      <c r="T32" s="726"/>
      <c r="U32" s="727"/>
      <c r="V32" s="727"/>
      <c r="W32" s="727"/>
    </row>
    <row r="33" spans="1:27" ht="30" customHeight="1" thickBot="1" x14ac:dyDescent="0.2">
      <c r="A33" s="10"/>
      <c r="B33" s="633"/>
      <c r="C33" s="648" t="s">
        <v>2</v>
      </c>
      <c r="D33" s="689"/>
      <c r="E33" s="734" t="s">
        <v>48</v>
      </c>
      <c r="F33" s="735"/>
      <c r="G33" s="735"/>
      <c r="H33" s="735"/>
      <c r="I33" s="735"/>
      <c r="J33" s="735"/>
      <c r="K33" s="735" t="s">
        <v>16</v>
      </c>
      <c r="L33" s="735"/>
      <c r="M33" s="735"/>
      <c r="N33" s="735"/>
      <c r="O33" s="735"/>
      <c r="P33" s="748"/>
      <c r="Q33" s="719"/>
      <c r="R33" s="719"/>
      <c r="S33" s="719"/>
      <c r="T33" s="726"/>
      <c r="U33" s="727"/>
      <c r="V33" s="727"/>
      <c r="W33" s="727"/>
    </row>
    <row r="34" spans="1:27" s="26" customFormat="1" ht="30" customHeight="1" thickBot="1" x14ac:dyDescent="0.2">
      <c r="A34" s="24"/>
      <c r="B34" s="619"/>
      <c r="C34" s="722"/>
      <c r="D34" s="738"/>
      <c r="E34" s="745"/>
      <c r="F34" s="746"/>
      <c r="G34" s="746"/>
      <c r="H34" s="746"/>
      <c r="I34" s="746"/>
      <c r="J34" s="746"/>
      <c r="K34" s="746"/>
      <c r="L34" s="746"/>
      <c r="M34" s="746"/>
      <c r="N34" s="746"/>
      <c r="O34" s="746"/>
      <c r="P34" s="747"/>
      <c r="Q34" s="628">
        <f>SUM(E34:P34)</f>
        <v>0</v>
      </c>
      <c r="R34" s="629"/>
      <c r="S34" s="630"/>
      <c r="T34" s="732"/>
      <c r="U34" s="733"/>
      <c r="V34" s="733"/>
      <c r="W34" s="733"/>
    </row>
    <row r="35" spans="1:27" s="21" customFormat="1" ht="30" customHeight="1" thickBot="1" x14ac:dyDescent="0.2">
      <c r="A35" s="18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7"/>
      <c r="R35" s="19"/>
      <c r="S35" s="19"/>
      <c r="T35" s="19"/>
      <c r="U35" s="19"/>
      <c r="V35" s="19"/>
      <c r="W35" s="19"/>
      <c r="X35" s="92"/>
      <c r="Y35" s="92"/>
    </row>
    <row r="36" spans="1:27" ht="30" customHeight="1" thickBot="1" x14ac:dyDescent="0.2">
      <c r="A36" s="10"/>
      <c r="B36" s="631" t="s">
        <v>9</v>
      </c>
      <c r="C36" s="656" t="s">
        <v>4</v>
      </c>
      <c r="D36" s="742"/>
      <c r="E36" s="736" t="s">
        <v>17</v>
      </c>
      <c r="F36" s="737"/>
      <c r="G36" s="737"/>
      <c r="H36" s="737"/>
      <c r="I36" s="737"/>
      <c r="J36" s="737"/>
      <c r="K36" s="680" t="s">
        <v>97</v>
      </c>
      <c r="L36" s="681"/>
      <c r="M36" s="681"/>
      <c r="N36" s="681"/>
      <c r="O36" s="681"/>
      <c r="P36" s="682"/>
      <c r="Q36" s="719" t="s">
        <v>3</v>
      </c>
      <c r="R36" s="719"/>
      <c r="S36" s="719"/>
      <c r="T36" s="726"/>
      <c r="U36" s="727"/>
      <c r="V36" s="727"/>
      <c r="W36" s="727"/>
    </row>
    <row r="37" spans="1:27" ht="30" customHeight="1" thickBot="1" x14ac:dyDescent="0.2">
      <c r="A37" s="10"/>
      <c r="B37" s="632"/>
      <c r="C37" s="612" t="s">
        <v>0</v>
      </c>
      <c r="D37" s="683"/>
      <c r="E37" s="728">
        <v>46016</v>
      </c>
      <c r="F37" s="729"/>
      <c r="G37" s="729"/>
      <c r="H37" s="729"/>
      <c r="I37" s="729"/>
      <c r="J37" s="729"/>
      <c r="K37" s="729" t="s">
        <v>18</v>
      </c>
      <c r="L37" s="729"/>
      <c r="M37" s="729"/>
      <c r="N37" s="729"/>
      <c r="O37" s="729"/>
      <c r="P37" s="743"/>
      <c r="Q37" s="719"/>
      <c r="R37" s="719"/>
      <c r="S37" s="719"/>
      <c r="T37" s="730"/>
      <c r="U37" s="731"/>
      <c r="V37" s="731"/>
      <c r="W37" s="731"/>
    </row>
    <row r="38" spans="1:27" ht="30" customHeight="1" thickBot="1" x14ac:dyDescent="0.2">
      <c r="A38" s="10"/>
      <c r="B38" s="632"/>
      <c r="C38" s="612" t="s">
        <v>10</v>
      </c>
      <c r="D38" s="683"/>
      <c r="E38" s="720" t="s">
        <v>80</v>
      </c>
      <c r="F38" s="721"/>
      <c r="G38" s="721"/>
      <c r="H38" s="721"/>
      <c r="I38" s="721"/>
      <c r="J38" s="721"/>
      <c r="K38" s="721" t="s">
        <v>15</v>
      </c>
      <c r="L38" s="721"/>
      <c r="M38" s="721"/>
      <c r="N38" s="721"/>
      <c r="O38" s="721"/>
      <c r="P38" s="744"/>
      <c r="Q38" s="719"/>
      <c r="R38" s="719"/>
      <c r="S38" s="719"/>
      <c r="T38" s="726"/>
      <c r="U38" s="727"/>
      <c r="V38" s="727"/>
      <c r="W38" s="727"/>
    </row>
    <row r="39" spans="1:27" ht="30" customHeight="1" thickBot="1" x14ac:dyDescent="0.2">
      <c r="A39" s="10"/>
      <c r="B39" s="633"/>
      <c r="C39" s="648" t="s">
        <v>2</v>
      </c>
      <c r="D39" s="689"/>
      <c r="E39" s="734" t="s">
        <v>48</v>
      </c>
      <c r="F39" s="735"/>
      <c r="G39" s="735"/>
      <c r="H39" s="735"/>
      <c r="I39" s="735"/>
      <c r="J39" s="735"/>
      <c r="K39" s="735" t="s">
        <v>16</v>
      </c>
      <c r="L39" s="735"/>
      <c r="M39" s="735"/>
      <c r="N39" s="735"/>
      <c r="O39" s="735"/>
      <c r="P39" s="748"/>
      <c r="Q39" s="719"/>
      <c r="R39" s="719"/>
      <c r="S39" s="719"/>
      <c r="T39" s="726"/>
      <c r="U39" s="727"/>
      <c r="V39" s="727"/>
      <c r="W39" s="727"/>
    </row>
    <row r="40" spans="1:27" s="26" customFormat="1" ht="30" customHeight="1" thickBot="1" x14ac:dyDescent="0.2">
      <c r="A40" s="24"/>
      <c r="B40" s="619"/>
      <c r="C40" s="722"/>
      <c r="D40" s="738"/>
      <c r="E40" s="745"/>
      <c r="F40" s="746"/>
      <c r="G40" s="746"/>
      <c r="H40" s="746"/>
      <c r="I40" s="746"/>
      <c r="J40" s="746"/>
      <c r="K40" s="746"/>
      <c r="L40" s="746"/>
      <c r="M40" s="746"/>
      <c r="N40" s="746"/>
      <c r="O40" s="746"/>
      <c r="P40" s="747"/>
      <c r="Q40" s="628">
        <f>SUM(E40:P40)</f>
        <v>0</v>
      </c>
      <c r="R40" s="629"/>
      <c r="S40" s="630"/>
      <c r="T40" s="732"/>
      <c r="U40" s="733"/>
      <c r="V40" s="733"/>
      <c r="W40" s="733"/>
    </row>
    <row r="41" spans="1:27" s="26" customFormat="1" ht="30" customHeight="1" x14ac:dyDescent="0.15">
      <c r="A41" s="24"/>
      <c r="B41" s="104"/>
      <c r="C41" s="104"/>
      <c r="D41" s="104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749" t="s">
        <v>20</v>
      </c>
      <c r="Q41" s="692">
        <f>SUM(Q22,Q28,Q34,Q40)</f>
        <v>6920</v>
      </c>
      <c r="R41" s="693"/>
      <c r="S41" s="694"/>
      <c r="T41" s="162"/>
      <c r="U41" s="162"/>
      <c r="V41" s="162"/>
      <c r="W41" s="162"/>
    </row>
    <row r="42" spans="1:27" s="26" customFormat="1" ht="30" customHeight="1" thickBot="1" x14ac:dyDescent="0.2">
      <c r="A42" s="24"/>
      <c r="B42" s="104"/>
      <c r="C42" s="104"/>
      <c r="D42" s="104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750"/>
      <c r="Q42" s="695"/>
      <c r="R42" s="696"/>
      <c r="S42" s="697"/>
      <c r="T42" s="162"/>
      <c r="U42" s="162"/>
      <c r="V42" s="162"/>
      <c r="W42" s="162"/>
    </row>
    <row r="43" spans="1:27" s="26" customFormat="1" ht="30" customHeight="1" x14ac:dyDescent="0.15">
      <c r="A43" s="24"/>
      <c r="B43" s="186" t="s">
        <v>160</v>
      </c>
      <c r="C43" s="104"/>
      <c r="D43" s="104"/>
      <c r="E43" s="178"/>
      <c r="F43" s="162"/>
      <c r="G43" s="162"/>
      <c r="H43" s="162"/>
      <c r="I43" s="162"/>
      <c r="J43" s="162"/>
      <c r="K43" s="162"/>
      <c r="L43" s="717" t="s">
        <v>152</v>
      </c>
      <c r="M43" s="718"/>
      <c r="N43" s="718"/>
      <c r="O43" s="718"/>
      <c r="P43" s="718"/>
      <c r="Q43" s="718"/>
      <c r="R43" s="718"/>
      <c r="S43" s="718"/>
      <c r="T43" s="162"/>
      <c r="U43" s="162"/>
      <c r="V43" s="162"/>
      <c r="W43" s="162"/>
    </row>
    <row r="44" spans="1:27" s="26" customFormat="1" ht="30" customHeight="1" thickBot="1" x14ac:dyDescent="0.2">
      <c r="A44" s="24"/>
      <c r="B44" s="187" t="s">
        <v>161</v>
      </c>
      <c r="C44" s="105"/>
      <c r="D44" s="105"/>
      <c r="E44" s="106"/>
      <c r="F44" s="107"/>
      <c r="G44" s="107"/>
      <c r="H44" s="107"/>
      <c r="I44" s="162"/>
      <c r="J44" s="162"/>
      <c r="K44" s="162"/>
      <c r="L44" s="698" t="s">
        <v>164</v>
      </c>
      <c r="M44" s="698"/>
      <c r="N44" s="698"/>
      <c r="O44" s="698"/>
      <c r="P44" s="698"/>
      <c r="Q44" s="698"/>
      <c r="R44" s="698"/>
      <c r="S44" s="698"/>
      <c r="T44" s="162"/>
      <c r="U44" s="162"/>
      <c r="V44" s="162"/>
      <c r="W44" s="162"/>
    </row>
    <row r="45" spans="1:27" s="26" customFormat="1" ht="30" customHeight="1" thickBot="1" x14ac:dyDescent="0.2">
      <c r="A45" s="17"/>
      <c r="B45" s="699" t="s">
        <v>31</v>
      </c>
      <c r="C45" s="700"/>
      <c r="D45" s="701"/>
      <c r="E45" s="699" t="s">
        <v>28</v>
      </c>
      <c r="F45" s="700"/>
      <c r="G45" s="700"/>
      <c r="H45" s="701"/>
      <c r="I45" s="108"/>
      <c r="J45" s="162"/>
      <c r="K45" s="162"/>
      <c r="L45" s="751"/>
      <c r="M45" s="752"/>
      <c r="N45" s="752"/>
      <c r="O45" s="752"/>
      <c r="P45" s="752"/>
      <c r="Q45" s="752"/>
      <c r="R45" s="752"/>
      <c r="S45" s="753"/>
      <c r="T45" s="162"/>
      <c r="U45" s="162"/>
      <c r="V45" s="162"/>
      <c r="W45" s="162"/>
    </row>
    <row r="46" spans="1:27" s="26" customFormat="1" ht="30" customHeight="1" thickBot="1" x14ac:dyDescent="0.2">
      <c r="A46" s="30"/>
      <c r="B46" s="711">
        <v>0</v>
      </c>
      <c r="C46" s="712"/>
      <c r="D46" s="713"/>
      <c r="E46" s="760">
        <v>0</v>
      </c>
      <c r="F46" s="761"/>
      <c r="G46" s="761"/>
      <c r="H46" s="762"/>
      <c r="I46" s="162"/>
      <c r="J46" s="162"/>
      <c r="K46" s="162"/>
      <c r="L46" s="754"/>
      <c r="M46" s="755"/>
      <c r="N46" s="755"/>
      <c r="O46" s="755"/>
      <c r="P46" s="755"/>
      <c r="Q46" s="755"/>
      <c r="R46" s="755"/>
      <c r="S46" s="756"/>
      <c r="T46" s="162"/>
      <c r="U46" s="162"/>
      <c r="V46" s="162"/>
      <c r="W46" s="162"/>
    </row>
    <row r="47" spans="1:27" s="21" customFormat="1" ht="30" customHeight="1" thickBot="1" x14ac:dyDescent="0.2">
      <c r="A47" s="10"/>
      <c r="I47" s="10"/>
      <c r="J47" s="10"/>
      <c r="K47" s="10"/>
      <c r="L47" s="757"/>
      <c r="M47" s="758"/>
      <c r="N47" s="758"/>
      <c r="O47" s="758"/>
      <c r="P47" s="758"/>
      <c r="Q47" s="758"/>
      <c r="R47" s="758"/>
      <c r="S47" s="759"/>
      <c r="T47" s="109"/>
      <c r="U47" s="109"/>
      <c r="V47" s="109"/>
      <c r="W47" s="109"/>
      <c r="X47" s="92"/>
      <c r="Y47" s="92"/>
      <c r="AA47" s="110"/>
    </row>
    <row r="48" spans="1:27" ht="18.75" customHeight="1" x14ac:dyDescent="0.15"/>
    <row r="51" spans="26:29" ht="19.5" x14ac:dyDescent="0.15">
      <c r="Z51" s="21"/>
      <c r="AA51" s="21"/>
      <c r="AB51" s="21"/>
      <c r="AC51" s="21"/>
    </row>
  </sheetData>
  <sheetProtection formatCells="0" formatColumns="0" formatRows="0" insertColumns="0" insertRows="0" insertHyperlinks="0" deleteColumns="0" deleteRows="0" sort="0" autoFilter="0" pivotTables="0"/>
  <mergeCells count="133">
    <mergeCell ref="P41:P42"/>
    <mergeCell ref="Q41:S42"/>
    <mergeCell ref="L44:S44"/>
    <mergeCell ref="B45:D45"/>
    <mergeCell ref="E45:H45"/>
    <mergeCell ref="L45:S47"/>
    <mergeCell ref="B46:D46"/>
    <mergeCell ref="E46:H46"/>
    <mergeCell ref="B40:D40"/>
    <mergeCell ref="E40:J40"/>
    <mergeCell ref="K40:P40"/>
    <mergeCell ref="Q40:S40"/>
    <mergeCell ref="L43:S43"/>
    <mergeCell ref="T40:U40"/>
    <mergeCell ref="V40:W40"/>
    <mergeCell ref="V38:W38"/>
    <mergeCell ref="C39:D39"/>
    <mergeCell ref="E39:J39"/>
    <mergeCell ref="K39:P39"/>
    <mergeCell ref="T39:U39"/>
    <mergeCell ref="V39:W39"/>
    <mergeCell ref="V36:W36"/>
    <mergeCell ref="C37:D37"/>
    <mergeCell ref="E37:J37"/>
    <mergeCell ref="K37:P37"/>
    <mergeCell ref="T37:U37"/>
    <mergeCell ref="V37:W37"/>
    <mergeCell ref="B36:B39"/>
    <mergeCell ref="C36:D36"/>
    <mergeCell ref="E36:J36"/>
    <mergeCell ref="K36:P36"/>
    <mergeCell ref="Q36:S39"/>
    <mergeCell ref="T36:U36"/>
    <mergeCell ref="C38:D38"/>
    <mergeCell ref="E38:J38"/>
    <mergeCell ref="K38:P38"/>
    <mergeCell ref="T38:U38"/>
    <mergeCell ref="B34:D34"/>
    <mergeCell ref="E34:J34"/>
    <mergeCell ref="K34:P34"/>
    <mergeCell ref="Q34:S34"/>
    <mergeCell ref="T34:U34"/>
    <mergeCell ref="V34:W34"/>
    <mergeCell ref="V32:W32"/>
    <mergeCell ref="C33:D33"/>
    <mergeCell ref="E33:J33"/>
    <mergeCell ref="K33:P33"/>
    <mergeCell ref="T33:U33"/>
    <mergeCell ref="V33:W33"/>
    <mergeCell ref="V30:W30"/>
    <mergeCell ref="C31:D31"/>
    <mergeCell ref="E31:J31"/>
    <mergeCell ref="K31:P31"/>
    <mergeCell ref="T31:U31"/>
    <mergeCell ref="V31:W31"/>
    <mergeCell ref="B30:B33"/>
    <mergeCell ref="C30:D30"/>
    <mergeCell ref="E30:J30"/>
    <mergeCell ref="K30:P30"/>
    <mergeCell ref="Q30:S33"/>
    <mergeCell ref="T30:U30"/>
    <mergeCell ref="C32:D32"/>
    <mergeCell ref="E32:J32"/>
    <mergeCell ref="K32:P32"/>
    <mergeCell ref="T32:U32"/>
    <mergeCell ref="B28:D28"/>
    <mergeCell ref="E28:J28"/>
    <mergeCell ref="K28:P28"/>
    <mergeCell ref="Q28:S28"/>
    <mergeCell ref="T28:U28"/>
    <mergeCell ref="V28:W28"/>
    <mergeCell ref="V26:W26"/>
    <mergeCell ref="C27:D27"/>
    <mergeCell ref="E27:J27"/>
    <mergeCell ref="K27:P27"/>
    <mergeCell ref="T27:U27"/>
    <mergeCell ref="V27:W27"/>
    <mergeCell ref="B24:B27"/>
    <mergeCell ref="C24:D24"/>
    <mergeCell ref="E24:J24"/>
    <mergeCell ref="K24:P24"/>
    <mergeCell ref="Q24:S27"/>
    <mergeCell ref="T24:U24"/>
    <mergeCell ref="C26:D26"/>
    <mergeCell ref="E26:J26"/>
    <mergeCell ref="K26:P26"/>
    <mergeCell ref="T26:U26"/>
    <mergeCell ref="T18:U18"/>
    <mergeCell ref="V18:W18"/>
    <mergeCell ref="C19:D19"/>
    <mergeCell ref="E19:J19"/>
    <mergeCell ref="K19:P19"/>
    <mergeCell ref="T19:U19"/>
    <mergeCell ref="V19:W19"/>
    <mergeCell ref="V24:W24"/>
    <mergeCell ref="C25:D25"/>
    <mergeCell ref="E25:J25"/>
    <mergeCell ref="K25:P25"/>
    <mergeCell ref="T25:U25"/>
    <mergeCell ref="V25:W25"/>
    <mergeCell ref="T22:U22"/>
    <mergeCell ref="V22:W22"/>
    <mergeCell ref="T20:U20"/>
    <mergeCell ref="V20:W20"/>
    <mergeCell ref="C21:D21"/>
    <mergeCell ref="E21:J21"/>
    <mergeCell ref="K21:P21"/>
    <mergeCell ref="T21:U21"/>
    <mergeCell ref="V21:W21"/>
    <mergeCell ref="C18:D18"/>
    <mergeCell ref="E18:J18"/>
    <mergeCell ref="K18:P18"/>
    <mergeCell ref="Q18:S21"/>
    <mergeCell ref="C20:D20"/>
    <mergeCell ref="E20:J20"/>
    <mergeCell ref="K20:P20"/>
    <mergeCell ref="B22:D22"/>
    <mergeCell ref="E22:J22"/>
    <mergeCell ref="K22:P22"/>
    <mergeCell ref="Q22:S22"/>
    <mergeCell ref="B18:B21"/>
    <mergeCell ref="Q1:S1"/>
    <mergeCell ref="H4:I4"/>
    <mergeCell ref="J4:M4"/>
    <mergeCell ref="N4:O4"/>
    <mergeCell ref="P4:S4"/>
    <mergeCell ref="H5:I5"/>
    <mergeCell ref="J5:M5"/>
    <mergeCell ref="N5:N6"/>
    <mergeCell ref="P5:S5"/>
    <mergeCell ref="H6:I6"/>
    <mergeCell ref="J6:M6"/>
    <mergeCell ref="P6:S6"/>
  </mergeCells>
  <phoneticPr fontId="2"/>
  <dataValidations count="3">
    <dataValidation imeMode="disabled" allowBlank="1" showInputMessage="1" showErrorMessage="1" sqref="E46 B46" xr:uid="{9E4AFE02-C8DF-4256-837D-DE72FD5C5669}"/>
    <dataValidation imeMode="hiragana" allowBlank="1" showInputMessage="1" showErrorMessage="1" sqref="B40:D40 B34:D34 B22:D22" xr:uid="{7E6A70B8-1A50-455D-AB66-EED8E64DBD53}"/>
    <dataValidation imeMode="on" allowBlank="1" showInputMessage="1" showErrorMessage="1" sqref="J5:M5 B28:D28 P4:S6" xr:uid="{E69D6615-D9C7-47BA-8908-87FFA209F35E}"/>
  </dataValidations>
  <pageMargins left="0.98425196850393704" right="0.39370078740157483" top="0.74803149606299213" bottom="0.74803149606299213" header="0.31496062992125984" footer="0.31496062992125984"/>
  <pageSetup paperSize="9" scale="60" orientation="portrait" cellComments="asDisplayed" r:id="rId1"/>
  <colBreaks count="1" manualBreakCount="1">
    <brk id="19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IU62"/>
  <sheetViews>
    <sheetView tabSelected="1" view="pageBreakPreview" zoomScale="70" zoomScaleNormal="70" zoomScaleSheetLayoutView="70" workbookViewId="0">
      <selection activeCell="U1" sqref="U1"/>
    </sheetView>
  </sheetViews>
  <sheetFormatPr defaultRowHeight="15.75" x14ac:dyDescent="0.15"/>
  <cols>
    <col min="1" max="1" width="2.625" style="16" customWidth="1"/>
    <col min="2" max="19" width="8.125" style="16" customWidth="1"/>
    <col min="20" max="20" width="2.625" style="16" customWidth="1"/>
    <col min="21" max="21" width="7.5" style="16" customWidth="1"/>
    <col min="22" max="22" width="5.25" style="16" customWidth="1"/>
    <col min="23" max="23" width="7.375" style="16" customWidth="1"/>
    <col min="24" max="16384" width="9" style="16"/>
  </cols>
  <sheetData>
    <row r="1" spans="1:26" s="3" customFormat="1" ht="33" x14ac:dyDescent="0.15">
      <c r="A1" s="1"/>
      <c r="B1" s="2"/>
      <c r="C1" s="1"/>
      <c r="D1" s="1"/>
      <c r="E1" s="1"/>
      <c r="F1" s="1"/>
      <c r="G1" s="1"/>
      <c r="H1" s="1"/>
      <c r="J1" s="2" t="s">
        <v>169</v>
      </c>
      <c r="K1" s="114"/>
      <c r="L1" s="1" t="s">
        <v>96</v>
      </c>
      <c r="M1" s="1"/>
      <c r="N1" s="1"/>
      <c r="O1" s="1"/>
      <c r="P1" s="1"/>
      <c r="Q1" s="1"/>
      <c r="R1" s="1"/>
      <c r="S1" s="1"/>
      <c r="T1" s="1"/>
    </row>
    <row r="2" spans="1:26" s="3" customFormat="1" ht="23.1" customHeight="1" x14ac:dyDescent="0.15">
      <c r="A2" s="1"/>
      <c r="B2" s="2"/>
      <c r="C2" s="1"/>
      <c r="D2" s="1"/>
      <c r="E2" s="1"/>
      <c r="F2" s="1"/>
      <c r="G2" s="1"/>
      <c r="H2" s="1"/>
      <c r="I2" s="2"/>
      <c r="J2" s="4"/>
      <c r="K2" s="4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6" s="3" customFormat="1" ht="23.1" customHeight="1" x14ac:dyDescent="0.15">
      <c r="A3" s="166"/>
      <c r="B3" s="5"/>
      <c r="C3" s="6"/>
      <c r="D3" s="6"/>
      <c r="E3" s="7"/>
      <c r="F3" s="7"/>
      <c r="G3" s="7"/>
      <c r="H3" s="769" t="s">
        <v>22</v>
      </c>
      <c r="I3" s="801"/>
      <c r="J3" s="194"/>
      <c r="K3" s="194"/>
      <c r="L3" s="194"/>
      <c r="M3" s="194"/>
      <c r="N3" s="290" t="s">
        <v>23</v>
      </c>
      <c r="O3" s="802"/>
      <c r="P3" s="194"/>
      <c r="Q3" s="194"/>
      <c r="R3" s="194"/>
      <c r="S3" s="194"/>
    </row>
    <row r="4" spans="1:26" s="3" customFormat="1" ht="23.1" customHeight="1" x14ac:dyDescent="0.15">
      <c r="A4" s="7"/>
      <c r="B4" s="7"/>
      <c r="C4" s="7"/>
      <c r="D4" s="8"/>
      <c r="E4" s="8"/>
      <c r="F4" s="8"/>
      <c r="G4" s="8"/>
      <c r="H4" s="769" t="s">
        <v>24</v>
      </c>
      <c r="I4" s="801"/>
      <c r="J4" s="194"/>
      <c r="K4" s="194"/>
      <c r="L4" s="194"/>
      <c r="M4" s="194"/>
      <c r="N4" s="803" t="s">
        <v>33</v>
      </c>
      <c r="O4" s="115" t="s">
        <v>34</v>
      </c>
      <c r="P4" s="194"/>
      <c r="Q4" s="194"/>
      <c r="R4" s="194"/>
      <c r="S4" s="194"/>
    </row>
    <row r="5" spans="1:26" s="3" customFormat="1" ht="23.1" customHeight="1" x14ac:dyDescent="0.15">
      <c r="A5" s="7"/>
      <c r="B5" s="7"/>
      <c r="C5" s="7"/>
      <c r="D5" s="7"/>
      <c r="E5" s="7"/>
      <c r="F5" s="7"/>
      <c r="G5" s="7"/>
      <c r="H5" s="769" t="s">
        <v>68</v>
      </c>
      <c r="I5" s="801"/>
      <c r="J5" s="194"/>
      <c r="K5" s="194"/>
      <c r="L5" s="194"/>
      <c r="M5" s="194"/>
      <c r="N5" s="804"/>
      <c r="O5" s="163" t="s">
        <v>21</v>
      </c>
      <c r="P5" s="194"/>
      <c r="Q5" s="194"/>
      <c r="R5" s="194"/>
      <c r="S5" s="194"/>
    </row>
    <row r="6" spans="1:26" ht="18" customHeight="1" x14ac:dyDescent="0.15">
      <c r="A6" s="10"/>
      <c r="B6" s="6"/>
      <c r="C6" s="6"/>
      <c r="D6" s="11"/>
      <c r="E6" s="11"/>
      <c r="F6" s="11"/>
      <c r="G6" s="11"/>
      <c r="H6" s="11"/>
      <c r="I6" s="11"/>
      <c r="J6" s="11"/>
      <c r="K6" s="11"/>
      <c r="L6" s="11"/>
      <c r="M6" s="12"/>
      <c r="N6" s="11"/>
      <c r="O6" s="11"/>
      <c r="P6" s="13"/>
      <c r="Q6" s="13"/>
      <c r="R6" s="14"/>
      <c r="S6" s="14"/>
      <c r="T6" s="15"/>
      <c r="U6" s="15"/>
      <c r="V6" s="31"/>
      <c r="W6" s="116"/>
      <c r="X6" s="117"/>
      <c r="Y6" s="117"/>
      <c r="Z6" s="117"/>
    </row>
    <row r="7" spans="1:26" ht="23.1" customHeight="1" x14ac:dyDescent="0.15">
      <c r="A7" s="184" t="s">
        <v>79</v>
      </c>
      <c r="B7" s="21"/>
    </row>
    <row r="8" spans="1:26" ht="23.1" customHeight="1" x14ac:dyDescent="0.15">
      <c r="A8" s="181" t="s">
        <v>156</v>
      </c>
      <c r="B8" s="182"/>
    </row>
    <row r="9" spans="1:26" ht="23.1" customHeight="1" x14ac:dyDescent="0.15">
      <c r="A9" s="183" t="s">
        <v>154</v>
      </c>
      <c r="B9" s="182"/>
    </row>
    <row r="10" spans="1:26" ht="23.1" customHeight="1" x14ac:dyDescent="0.15">
      <c r="A10" s="181" t="s">
        <v>118</v>
      </c>
      <c r="B10" s="182"/>
    </row>
    <row r="11" spans="1:26" ht="23.1" customHeight="1" x14ac:dyDescent="0.15">
      <c r="A11" s="181" t="s">
        <v>155</v>
      </c>
      <c r="B11" s="182"/>
    </row>
    <row r="12" spans="1:26" ht="23.1" customHeight="1" x14ac:dyDescent="0.15">
      <c r="A12" s="182" t="s">
        <v>119</v>
      </c>
      <c r="B12" s="182"/>
    </row>
    <row r="14" spans="1:26" s="21" customFormat="1" ht="22.5" customHeight="1" thickBot="1" x14ac:dyDescent="0.2">
      <c r="A14" s="17" t="s">
        <v>115</v>
      </c>
      <c r="B14" s="18"/>
      <c r="C14" s="19"/>
      <c r="D14" s="20"/>
      <c r="E14" s="20"/>
      <c r="F14" s="20"/>
      <c r="G14" s="20"/>
      <c r="H14" s="20"/>
      <c r="I14" s="20"/>
      <c r="J14" s="7"/>
      <c r="K14" s="19"/>
      <c r="L14" s="19"/>
      <c r="M14" s="19"/>
      <c r="N14" s="19"/>
      <c r="O14" s="19"/>
      <c r="P14" s="7"/>
      <c r="Q14" s="19"/>
      <c r="R14" s="19"/>
      <c r="S14" s="19"/>
      <c r="T14" s="19"/>
      <c r="U14" s="19"/>
      <c r="V14" s="92"/>
      <c r="W14" s="92"/>
    </row>
    <row r="15" spans="1:26" ht="23.1" customHeight="1" x14ac:dyDescent="0.15">
      <c r="A15" s="10"/>
      <c r="B15" s="197" t="s">
        <v>69</v>
      </c>
      <c r="C15" s="142" t="s">
        <v>4</v>
      </c>
      <c r="D15" s="200" t="s">
        <v>5</v>
      </c>
      <c r="E15" s="201"/>
      <c r="F15" s="200" t="s">
        <v>6</v>
      </c>
      <c r="G15" s="201"/>
      <c r="H15" s="200" t="s">
        <v>7</v>
      </c>
      <c r="I15" s="785"/>
      <c r="J15" s="200" t="s">
        <v>8</v>
      </c>
      <c r="K15" s="201"/>
      <c r="L15" s="200" t="s">
        <v>12</v>
      </c>
      <c r="M15" s="201"/>
      <c r="N15" s="205" t="s">
        <v>13</v>
      </c>
      <c r="O15" s="201"/>
      <c r="P15" s="200" t="s">
        <v>19</v>
      </c>
      <c r="Q15" s="201"/>
      <c r="R15" s="200" t="s">
        <v>70</v>
      </c>
      <c r="S15" s="206"/>
      <c r="T15" s="22"/>
      <c r="U15" s="11"/>
      <c r="V15" s="59"/>
    </row>
    <row r="16" spans="1:26" ht="23.1" customHeight="1" x14ac:dyDescent="0.15">
      <c r="A16" s="10"/>
      <c r="B16" s="198"/>
      <c r="C16" s="143" t="s">
        <v>0</v>
      </c>
      <c r="D16" s="207" t="s">
        <v>108</v>
      </c>
      <c r="E16" s="208"/>
      <c r="F16" s="207">
        <v>45792</v>
      </c>
      <c r="G16" s="208"/>
      <c r="H16" s="207">
        <v>45820</v>
      </c>
      <c r="I16" s="787"/>
      <c r="J16" s="207">
        <v>45834</v>
      </c>
      <c r="K16" s="208"/>
      <c r="L16" s="207">
        <v>45890</v>
      </c>
      <c r="M16" s="208"/>
      <c r="N16" s="212">
        <v>45911</v>
      </c>
      <c r="O16" s="208"/>
      <c r="P16" s="207">
        <v>46037</v>
      </c>
      <c r="Q16" s="208"/>
      <c r="R16" s="207">
        <v>46051</v>
      </c>
      <c r="S16" s="213"/>
      <c r="T16" s="23"/>
      <c r="U16" s="118"/>
    </row>
    <row r="17" spans="1:22" ht="22.5" customHeight="1" x14ac:dyDescent="0.15">
      <c r="A17" s="10"/>
      <c r="B17" s="198"/>
      <c r="C17" s="143" t="s">
        <v>10</v>
      </c>
      <c r="D17" s="214" t="s">
        <v>110</v>
      </c>
      <c r="E17" s="215"/>
      <c r="F17" s="214" t="s">
        <v>88</v>
      </c>
      <c r="G17" s="215"/>
      <c r="H17" s="214" t="s">
        <v>130</v>
      </c>
      <c r="I17" s="786"/>
      <c r="J17" s="214" t="s">
        <v>1</v>
      </c>
      <c r="K17" s="786"/>
      <c r="L17" s="214" t="s">
        <v>90</v>
      </c>
      <c r="M17" s="215"/>
      <c r="N17" s="226" t="s">
        <v>89</v>
      </c>
      <c r="O17" s="215"/>
      <c r="P17" s="214" t="s">
        <v>89</v>
      </c>
      <c r="Q17" s="215"/>
      <c r="R17" s="214" t="s">
        <v>90</v>
      </c>
      <c r="S17" s="216"/>
      <c r="T17" s="22"/>
      <c r="U17" s="11"/>
    </row>
    <row r="18" spans="1:22" ht="23.1" customHeight="1" thickBot="1" x14ac:dyDescent="0.2">
      <c r="A18" s="10"/>
      <c r="B18" s="199"/>
      <c r="C18" s="144" t="s">
        <v>2</v>
      </c>
      <c r="D18" s="217"/>
      <c r="E18" s="218"/>
      <c r="F18" s="219" t="s">
        <v>48</v>
      </c>
      <c r="G18" s="220"/>
      <c r="H18" s="219" t="s">
        <v>48</v>
      </c>
      <c r="I18" s="220"/>
      <c r="J18" s="219" t="s">
        <v>98</v>
      </c>
      <c r="K18" s="805"/>
      <c r="L18" s="219" t="s">
        <v>48</v>
      </c>
      <c r="M18" s="220"/>
      <c r="N18" s="230"/>
      <c r="O18" s="218"/>
      <c r="P18" s="217"/>
      <c r="Q18" s="218"/>
      <c r="R18" s="219" t="s">
        <v>48</v>
      </c>
      <c r="S18" s="231"/>
      <c r="T18" s="22"/>
      <c r="U18" s="11"/>
    </row>
    <row r="19" spans="1:22" s="26" customFormat="1" ht="23.1" customHeight="1" x14ac:dyDescent="0.15">
      <c r="A19" s="24"/>
      <c r="B19" s="243"/>
      <c r="C19" s="244"/>
      <c r="D19" s="245"/>
      <c r="E19" s="246"/>
      <c r="F19" s="250"/>
      <c r="G19" s="251"/>
      <c r="H19" s="250"/>
      <c r="I19" s="780"/>
      <c r="J19" s="250"/>
      <c r="K19" s="780"/>
      <c r="L19" s="781"/>
      <c r="M19" s="782"/>
      <c r="N19" s="245"/>
      <c r="O19" s="246"/>
      <c r="P19" s="245"/>
      <c r="Q19" s="246"/>
      <c r="R19" s="228"/>
      <c r="S19" s="229"/>
      <c r="T19" s="25"/>
      <c r="U19" s="119"/>
      <c r="V19" s="67"/>
    </row>
    <row r="20" spans="1:22" s="26" customFormat="1" ht="23.1" customHeight="1" x14ac:dyDescent="0.15">
      <c r="A20" s="24"/>
      <c r="B20" s="234"/>
      <c r="C20" s="235"/>
      <c r="D20" s="236"/>
      <c r="E20" s="237"/>
      <c r="F20" s="238"/>
      <c r="G20" s="239"/>
      <c r="H20" s="238"/>
      <c r="I20" s="784"/>
      <c r="J20" s="238"/>
      <c r="K20" s="784"/>
      <c r="L20" s="238"/>
      <c r="M20" s="239"/>
      <c r="N20" s="236"/>
      <c r="O20" s="237"/>
      <c r="P20" s="236"/>
      <c r="Q20" s="237"/>
      <c r="R20" s="252"/>
      <c r="S20" s="253"/>
      <c r="T20" s="25"/>
      <c r="U20" s="119"/>
    </row>
    <row r="21" spans="1:22" s="26" customFormat="1" ht="23.1" customHeight="1" x14ac:dyDescent="0.15">
      <c r="A21" s="24"/>
      <c r="B21" s="234"/>
      <c r="C21" s="235"/>
      <c r="D21" s="236"/>
      <c r="E21" s="237"/>
      <c r="F21" s="238"/>
      <c r="G21" s="239"/>
      <c r="H21" s="238"/>
      <c r="I21" s="784"/>
      <c r="J21" s="238"/>
      <c r="K21" s="784"/>
      <c r="L21" s="238"/>
      <c r="M21" s="239"/>
      <c r="N21" s="236"/>
      <c r="O21" s="237"/>
      <c r="P21" s="236"/>
      <c r="Q21" s="237"/>
      <c r="R21" s="252"/>
      <c r="S21" s="253"/>
      <c r="T21" s="25"/>
      <c r="U21" s="119"/>
    </row>
    <row r="22" spans="1:22" s="26" customFormat="1" ht="23.1" customHeight="1" thickBot="1" x14ac:dyDescent="0.2">
      <c r="A22" s="24"/>
      <c r="B22" s="258"/>
      <c r="C22" s="259"/>
      <c r="D22" s="260"/>
      <c r="E22" s="261"/>
      <c r="F22" s="262"/>
      <c r="G22" s="263"/>
      <c r="H22" s="262"/>
      <c r="I22" s="768"/>
      <c r="J22" s="262"/>
      <c r="K22" s="768"/>
      <c r="L22" s="262"/>
      <c r="M22" s="263"/>
      <c r="N22" s="260"/>
      <c r="O22" s="261"/>
      <c r="P22" s="260"/>
      <c r="Q22" s="261"/>
      <c r="R22" s="232"/>
      <c r="S22" s="233"/>
      <c r="T22" s="25"/>
      <c r="U22" s="119"/>
    </row>
    <row r="23" spans="1:22" s="26" customFormat="1" ht="18" customHeight="1" thickBot="1" x14ac:dyDescent="0.2">
      <c r="A23" s="24"/>
      <c r="B23" s="150"/>
      <c r="C23" s="150"/>
      <c r="D23" s="145"/>
      <c r="E23" s="145"/>
      <c r="F23" s="146"/>
      <c r="G23" s="146"/>
      <c r="H23" s="146"/>
      <c r="I23" s="146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28"/>
      <c r="U23" s="28"/>
    </row>
    <row r="24" spans="1:22" ht="22.5" customHeight="1" x14ac:dyDescent="0.15">
      <c r="A24" s="10"/>
      <c r="B24" s="198" t="s">
        <v>69</v>
      </c>
      <c r="C24" s="155" t="s">
        <v>4</v>
      </c>
      <c r="D24" s="797" t="s">
        <v>101</v>
      </c>
      <c r="E24" s="797"/>
      <c r="F24" s="789" t="s">
        <v>100</v>
      </c>
      <c r="G24" s="790"/>
      <c r="H24" s="790"/>
      <c r="I24" s="791"/>
      <c r="J24" s="293" t="s">
        <v>39</v>
      </c>
      <c r="K24" s="294"/>
      <c r="L24" s="294"/>
      <c r="M24" s="864" t="s">
        <v>166</v>
      </c>
      <c r="N24" s="294"/>
      <c r="O24" s="302"/>
      <c r="P24" s="806" t="s">
        <v>151</v>
      </c>
      <c r="Q24" s="807"/>
      <c r="R24" s="807"/>
      <c r="S24" s="808"/>
    </row>
    <row r="25" spans="1:22" ht="23.1" customHeight="1" x14ac:dyDescent="0.15">
      <c r="A25" s="10"/>
      <c r="B25" s="198"/>
      <c r="C25" s="157" t="s">
        <v>0</v>
      </c>
      <c r="D25" s="798" t="s">
        <v>18</v>
      </c>
      <c r="E25" s="798"/>
      <c r="F25" s="798" t="s">
        <v>18</v>
      </c>
      <c r="G25" s="798"/>
      <c r="H25" s="798" t="s">
        <v>18</v>
      </c>
      <c r="I25" s="799"/>
      <c r="J25" s="295"/>
      <c r="K25" s="296"/>
      <c r="L25" s="296"/>
      <c r="M25" s="865"/>
      <c r="N25" s="296"/>
      <c r="O25" s="304"/>
      <c r="P25" s="809"/>
      <c r="Q25" s="810"/>
      <c r="R25" s="810"/>
      <c r="S25" s="811"/>
    </row>
    <row r="26" spans="1:22" ht="23.1" customHeight="1" x14ac:dyDescent="0.15">
      <c r="A26" s="10"/>
      <c r="B26" s="198"/>
      <c r="C26" s="157" t="s">
        <v>10</v>
      </c>
      <c r="D26" s="769" t="s">
        <v>15</v>
      </c>
      <c r="E26" s="769"/>
      <c r="F26" s="769" t="s">
        <v>15</v>
      </c>
      <c r="G26" s="769"/>
      <c r="H26" s="769" t="s">
        <v>15</v>
      </c>
      <c r="I26" s="770"/>
      <c r="J26" s="295"/>
      <c r="K26" s="296"/>
      <c r="L26" s="296"/>
      <c r="M26" s="865"/>
      <c r="N26" s="296"/>
      <c r="O26" s="304"/>
      <c r="P26" s="809"/>
      <c r="Q26" s="810"/>
      <c r="R26" s="810"/>
      <c r="S26" s="811"/>
    </row>
    <row r="27" spans="1:22" ht="23.1" customHeight="1" thickBot="1" x14ac:dyDescent="0.2">
      <c r="A27" s="10"/>
      <c r="B27" s="199"/>
      <c r="C27" s="158" t="s">
        <v>2</v>
      </c>
      <c r="D27" s="771" t="s">
        <v>16</v>
      </c>
      <c r="E27" s="771"/>
      <c r="F27" s="771" t="s">
        <v>16</v>
      </c>
      <c r="G27" s="771"/>
      <c r="H27" s="771" t="s">
        <v>16</v>
      </c>
      <c r="I27" s="800"/>
      <c r="J27" s="297"/>
      <c r="K27" s="298"/>
      <c r="L27" s="298"/>
      <c r="M27" s="866"/>
      <c r="N27" s="298"/>
      <c r="O27" s="306"/>
      <c r="P27" s="809"/>
      <c r="Q27" s="810"/>
      <c r="R27" s="810"/>
      <c r="S27" s="811"/>
    </row>
    <row r="28" spans="1:22" s="26" customFormat="1" ht="23.1" customHeight="1" x14ac:dyDescent="0.15">
      <c r="A28" s="24"/>
      <c r="B28" s="322" t="str">
        <f>IF(B19="","",B19)</f>
        <v/>
      </c>
      <c r="C28" s="323"/>
      <c r="D28" s="792"/>
      <c r="E28" s="792"/>
      <c r="F28" s="792"/>
      <c r="G28" s="792"/>
      <c r="H28" s="792"/>
      <c r="I28" s="793"/>
      <c r="J28" s="794"/>
      <c r="K28" s="795"/>
      <c r="L28" s="796"/>
      <c r="M28" s="867"/>
      <c r="N28" s="308"/>
      <c r="O28" s="309"/>
      <c r="P28" s="809"/>
      <c r="Q28" s="810"/>
      <c r="R28" s="810"/>
      <c r="S28" s="811"/>
    </row>
    <row r="29" spans="1:22" s="26" customFormat="1" ht="23.1" customHeight="1" x14ac:dyDescent="0.15">
      <c r="A29" s="24"/>
      <c r="B29" s="284" t="str">
        <f t="shared" ref="B29:B31" si="0">IF(B20="","",B20)</f>
        <v/>
      </c>
      <c r="C29" s="285"/>
      <c r="D29" s="772"/>
      <c r="E29" s="772"/>
      <c r="F29" s="772"/>
      <c r="G29" s="772"/>
      <c r="H29" s="772"/>
      <c r="I29" s="773"/>
      <c r="J29" s="288"/>
      <c r="K29" s="289"/>
      <c r="L29" s="788"/>
      <c r="M29" s="868"/>
      <c r="N29" s="279"/>
      <c r="O29" s="280"/>
      <c r="P29" s="809"/>
      <c r="Q29" s="810"/>
      <c r="R29" s="810"/>
      <c r="S29" s="811"/>
    </row>
    <row r="30" spans="1:22" s="26" customFormat="1" ht="23.1" customHeight="1" x14ac:dyDescent="0.15">
      <c r="A30" s="24"/>
      <c r="B30" s="284" t="str">
        <f t="shared" si="0"/>
        <v/>
      </c>
      <c r="C30" s="285"/>
      <c r="D30" s="772"/>
      <c r="E30" s="772"/>
      <c r="F30" s="772"/>
      <c r="G30" s="772"/>
      <c r="H30" s="772"/>
      <c r="I30" s="773"/>
      <c r="J30" s="318"/>
      <c r="K30" s="319"/>
      <c r="L30" s="774"/>
      <c r="M30" s="868"/>
      <c r="N30" s="279"/>
      <c r="O30" s="280"/>
      <c r="P30" s="812"/>
      <c r="Q30" s="813"/>
      <c r="R30" s="813"/>
      <c r="S30" s="814"/>
    </row>
    <row r="31" spans="1:22" s="26" customFormat="1" ht="23.1" customHeight="1" thickBot="1" x14ac:dyDescent="0.2">
      <c r="A31" s="24"/>
      <c r="B31" s="310" t="str">
        <f t="shared" si="0"/>
        <v/>
      </c>
      <c r="C31" s="311"/>
      <c r="D31" s="783"/>
      <c r="E31" s="783"/>
      <c r="F31" s="783"/>
      <c r="G31" s="783"/>
      <c r="H31" s="783"/>
      <c r="I31" s="818"/>
      <c r="J31" s="316"/>
      <c r="K31" s="317"/>
      <c r="L31" s="819"/>
      <c r="M31" s="869"/>
      <c r="N31" s="282"/>
      <c r="O31" s="283"/>
      <c r="P31" s="815"/>
      <c r="Q31" s="816"/>
      <c r="R31" s="816"/>
      <c r="S31" s="817"/>
    </row>
    <row r="32" spans="1:22" ht="18" customHeight="1" thickBot="1" x14ac:dyDescent="0.2">
      <c r="A32" s="10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32"/>
      <c r="O32" s="32"/>
      <c r="P32" s="32"/>
      <c r="Q32" s="32"/>
      <c r="R32" s="32"/>
      <c r="S32" s="32"/>
      <c r="T32" s="15"/>
    </row>
    <row r="33" spans="1:255" s="32" customFormat="1" ht="23.1" customHeight="1" thickBot="1" x14ac:dyDescent="0.2">
      <c r="A33" s="31" t="s">
        <v>67</v>
      </c>
      <c r="B33" s="330" t="s">
        <v>127</v>
      </c>
      <c r="C33" s="331"/>
      <c r="D33" s="332" t="s">
        <v>4</v>
      </c>
      <c r="E33" s="333"/>
      <c r="F33" s="333"/>
      <c r="G33" s="333"/>
      <c r="H33" s="332" t="s">
        <v>0</v>
      </c>
      <c r="I33" s="331"/>
      <c r="J33" s="334" t="s">
        <v>25</v>
      </c>
      <c r="K33" s="335"/>
      <c r="L33" s="336"/>
      <c r="M33" s="334" t="s">
        <v>26</v>
      </c>
      <c r="N33" s="337"/>
      <c r="O33" s="156"/>
      <c r="P33" s="147"/>
      <c r="Q33" s="147"/>
      <c r="R33" s="147"/>
      <c r="S33" s="148"/>
      <c r="T33" s="31"/>
      <c r="U33" s="31"/>
      <c r="V33" s="31"/>
      <c r="AB33" s="132"/>
      <c r="AC33" s="132"/>
      <c r="AD33" s="153"/>
      <c r="IU33" s="32" t="e">
        <f>SUM(#REF!)</f>
        <v>#REF!</v>
      </c>
    </row>
    <row r="34" spans="1:255" ht="23.1" customHeight="1" x14ac:dyDescent="0.15">
      <c r="A34" s="19"/>
      <c r="B34" s="775" t="str">
        <f>IF(B28="","",B28)</f>
        <v/>
      </c>
      <c r="C34" s="776"/>
      <c r="D34" s="777" t="s">
        <v>42</v>
      </c>
      <c r="E34" s="778"/>
      <c r="F34" s="778"/>
      <c r="G34" s="778"/>
      <c r="H34" s="326"/>
      <c r="I34" s="327"/>
      <c r="J34" s="777"/>
      <c r="K34" s="778"/>
      <c r="L34" s="779"/>
      <c r="M34" s="228"/>
      <c r="N34" s="229"/>
      <c r="O34" s="33"/>
      <c r="P34" s="153"/>
      <c r="Q34" s="153"/>
      <c r="R34" s="153"/>
      <c r="S34" s="151"/>
      <c r="T34" s="19"/>
      <c r="U34" s="92"/>
      <c r="V34" s="92"/>
      <c r="W34" s="92"/>
      <c r="AB34" s="132"/>
      <c r="AC34" s="132"/>
      <c r="AD34" s="59"/>
    </row>
    <row r="35" spans="1:255" s="34" customFormat="1" ht="23.1" customHeight="1" x14ac:dyDescent="0.15">
      <c r="A35" s="31" t="s">
        <v>67</v>
      </c>
      <c r="B35" s="284" t="str">
        <f t="shared" ref="B35:B41" si="1">IF(B26="","",B26)</f>
        <v/>
      </c>
      <c r="C35" s="285"/>
      <c r="D35" s="384" t="s">
        <v>97</v>
      </c>
      <c r="E35" s="385"/>
      <c r="F35" s="385"/>
      <c r="G35" s="385"/>
      <c r="H35" s="256"/>
      <c r="I35" s="387"/>
      <c r="J35" s="384"/>
      <c r="K35" s="385"/>
      <c r="L35" s="386"/>
      <c r="M35" s="252"/>
      <c r="N35" s="253"/>
      <c r="O35" s="33"/>
      <c r="P35" s="153"/>
      <c r="Q35" s="153"/>
      <c r="R35" s="153"/>
      <c r="S35" s="148"/>
      <c r="T35" s="31"/>
      <c r="U35" s="133"/>
      <c r="V35" s="133"/>
      <c r="AB35" s="132"/>
      <c r="AC35" s="132"/>
      <c r="AD35" s="134"/>
    </row>
    <row r="36" spans="1:255" s="32" customFormat="1" ht="23.1" customHeight="1" x14ac:dyDescent="0.15">
      <c r="A36" s="31" t="s">
        <v>67</v>
      </c>
      <c r="B36" s="284" t="str">
        <f>IF(B29="","",B29)</f>
        <v/>
      </c>
      <c r="C36" s="285"/>
      <c r="D36" s="384" t="s">
        <v>42</v>
      </c>
      <c r="E36" s="385"/>
      <c r="F36" s="385"/>
      <c r="G36" s="385"/>
      <c r="H36" s="256"/>
      <c r="I36" s="387"/>
      <c r="J36" s="384"/>
      <c r="K36" s="385"/>
      <c r="L36" s="386"/>
      <c r="M36" s="252"/>
      <c r="N36" s="253"/>
      <c r="O36" s="152"/>
      <c r="P36" s="153"/>
      <c r="Q36" s="153"/>
      <c r="R36" s="153"/>
      <c r="S36" s="148"/>
      <c r="T36" s="31"/>
      <c r="U36" s="31"/>
      <c r="V36" s="31"/>
      <c r="IU36" s="32" t="e">
        <f>SUM(#REF!)</f>
        <v>#REF!</v>
      </c>
    </row>
    <row r="37" spans="1:255" s="34" customFormat="1" ht="23.1" customHeight="1" x14ac:dyDescent="0.15">
      <c r="A37" s="31" t="s">
        <v>67</v>
      </c>
      <c r="B37" s="284" t="str">
        <f t="shared" si="1"/>
        <v/>
      </c>
      <c r="C37" s="285"/>
      <c r="D37" s="384" t="s">
        <v>97</v>
      </c>
      <c r="E37" s="385"/>
      <c r="F37" s="385"/>
      <c r="G37" s="385"/>
      <c r="H37" s="256"/>
      <c r="I37" s="387"/>
      <c r="J37" s="384"/>
      <c r="K37" s="385"/>
      <c r="L37" s="386"/>
      <c r="M37" s="252"/>
      <c r="N37" s="253"/>
      <c r="O37" s="152"/>
      <c r="P37" s="153"/>
      <c r="Q37" s="153"/>
      <c r="R37" s="153"/>
      <c r="S37" s="148"/>
      <c r="T37" s="31"/>
      <c r="U37" s="133"/>
      <c r="V37" s="133"/>
      <c r="AB37" s="132"/>
      <c r="AC37" s="132"/>
      <c r="AD37" s="134"/>
    </row>
    <row r="38" spans="1:255" s="32" customFormat="1" ht="23.1" customHeight="1" x14ac:dyDescent="0.15">
      <c r="A38" s="31" t="s">
        <v>67</v>
      </c>
      <c r="B38" s="284" t="str">
        <f>IF(B30="","",B30)</f>
        <v/>
      </c>
      <c r="C38" s="285"/>
      <c r="D38" s="384" t="s">
        <v>42</v>
      </c>
      <c r="E38" s="385"/>
      <c r="F38" s="385"/>
      <c r="G38" s="385"/>
      <c r="H38" s="256"/>
      <c r="I38" s="387"/>
      <c r="J38" s="384"/>
      <c r="K38" s="385"/>
      <c r="L38" s="386"/>
      <c r="M38" s="252"/>
      <c r="N38" s="253"/>
      <c r="O38" s="152"/>
      <c r="P38" s="153"/>
      <c r="Q38" s="153"/>
      <c r="R38" s="153"/>
      <c r="S38" s="148"/>
      <c r="T38" s="31"/>
      <c r="U38" s="31"/>
      <c r="V38" s="31"/>
      <c r="IU38" s="32" t="e">
        <f>SUM(#REF!)</f>
        <v>#REF!</v>
      </c>
    </row>
    <row r="39" spans="1:255" s="32" customFormat="1" ht="23.1" customHeight="1" x14ac:dyDescent="0.15">
      <c r="B39" s="284" t="str">
        <f t="shared" si="1"/>
        <v/>
      </c>
      <c r="C39" s="285"/>
      <c r="D39" s="384" t="s">
        <v>97</v>
      </c>
      <c r="E39" s="385"/>
      <c r="F39" s="385"/>
      <c r="G39" s="385"/>
      <c r="H39" s="256"/>
      <c r="I39" s="387"/>
      <c r="J39" s="384"/>
      <c r="K39" s="385"/>
      <c r="L39" s="386"/>
      <c r="M39" s="252"/>
      <c r="N39" s="253"/>
      <c r="O39" s="152"/>
      <c r="P39" s="153"/>
      <c r="Q39" s="153"/>
      <c r="R39" s="153"/>
      <c r="S39" s="149"/>
      <c r="T39" s="31"/>
      <c r="U39" s="31"/>
      <c r="V39" s="31"/>
      <c r="IM39" s="32" t="e">
        <f>SUM(#REF!)</f>
        <v>#REF!</v>
      </c>
    </row>
    <row r="40" spans="1:255" s="32" customFormat="1" ht="23.1" customHeight="1" x14ac:dyDescent="0.15">
      <c r="A40" s="31" t="s">
        <v>67</v>
      </c>
      <c r="B40" s="284" t="str">
        <f>IF(B31="","",B31)</f>
        <v/>
      </c>
      <c r="C40" s="285"/>
      <c r="D40" s="384" t="s">
        <v>42</v>
      </c>
      <c r="E40" s="385"/>
      <c r="F40" s="385"/>
      <c r="G40" s="385"/>
      <c r="H40" s="256"/>
      <c r="I40" s="387"/>
      <c r="J40" s="384"/>
      <c r="K40" s="385"/>
      <c r="L40" s="386"/>
      <c r="M40" s="252"/>
      <c r="N40" s="253"/>
      <c r="O40" s="152"/>
      <c r="P40" s="153"/>
      <c r="Q40" s="153"/>
      <c r="R40" s="153"/>
      <c r="S40" s="148"/>
      <c r="T40" s="31"/>
      <c r="U40" s="31"/>
      <c r="V40" s="31"/>
      <c r="IU40" s="32" t="e">
        <f>SUM(#REF!)</f>
        <v>#REF!</v>
      </c>
    </row>
    <row r="41" spans="1:255" s="32" customFormat="1" ht="23.1" customHeight="1" thickBot="1" x14ac:dyDescent="0.2">
      <c r="B41" s="862" t="str">
        <f t="shared" si="1"/>
        <v/>
      </c>
      <c r="C41" s="863"/>
      <c r="D41" s="388" t="s">
        <v>97</v>
      </c>
      <c r="E41" s="389"/>
      <c r="F41" s="389"/>
      <c r="G41" s="390"/>
      <c r="H41" s="391"/>
      <c r="I41" s="392"/>
      <c r="J41" s="388"/>
      <c r="K41" s="389"/>
      <c r="L41" s="390"/>
      <c r="M41" s="870"/>
      <c r="N41" s="871"/>
      <c r="O41" s="152"/>
      <c r="P41" s="153"/>
      <c r="Q41" s="153"/>
      <c r="R41" s="153"/>
      <c r="S41" s="149"/>
      <c r="T41" s="31"/>
      <c r="U41" s="31"/>
      <c r="V41" s="31"/>
      <c r="IM41" s="32" t="e">
        <f>SUM(#REF!)</f>
        <v>#REF!</v>
      </c>
    </row>
    <row r="42" spans="1:255" ht="23.1" customHeight="1" x14ac:dyDescent="0.15">
      <c r="A42" s="10"/>
      <c r="B42" s="6"/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T42" s="15"/>
    </row>
    <row r="43" spans="1:255" s="21" customFormat="1" ht="23.1" customHeight="1" thickBot="1" x14ac:dyDescent="0.2">
      <c r="A43" s="17" t="s">
        <v>81</v>
      </c>
      <c r="B43" s="29"/>
      <c r="C43" s="10"/>
      <c r="D43" s="10"/>
      <c r="E43" s="10"/>
      <c r="F43" s="6"/>
      <c r="G43" s="6"/>
      <c r="H43" s="10"/>
      <c r="I43" s="10"/>
      <c r="J43" s="38"/>
      <c r="K43" s="38"/>
      <c r="L43" s="131"/>
      <c r="M43" s="131"/>
      <c r="N43" s="131"/>
      <c r="O43" s="131"/>
      <c r="P43" s="131"/>
      <c r="Q43" s="131"/>
      <c r="R43" s="131"/>
      <c r="S43" s="131"/>
      <c r="T43" s="30"/>
      <c r="U43" s="30"/>
    </row>
    <row r="44" spans="1:255" s="21" customFormat="1" ht="23.1" customHeight="1" thickBot="1" x14ac:dyDescent="0.2">
      <c r="A44" s="10"/>
      <c r="B44" s="330" t="s">
        <v>21</v>
      </c>
      <c r="C44" s="331"/>
      <c r="D44" s="332" t="s">
        <v>0</v>
      </c>
      <c r="E44" s="331"/>
      <c r="F44" s="334" t="s">
        <v>25</v>
      </c>
      <c r="G44" s="367"/>
      <c r="H44" s="367"/>
      <c r="I44" s="334" t="s">
        <v>26</v>
      </c>
      <c r="J44" s="368"/>
      <c r="K44" s="36"/>
      <c r="L44" s="39" t="s">
        <v>106</v>
      </c>
      <c r="N44" s="24"/>
      <c r="O44" s="24"/>
      <c r="P44" s="24"/>
      <c r="Q44" s="24"/>
      <c r="R44" s="40"/>
      <c r="S44" s="167"/>
      <c r="T44" s="30"/>
      <c r="U44" s="30"/>
    </row>
    <row r="45" spans="1:255" s="21" customFormat="1" ht="23.1" customHeight="1" thickBot="1" x14ac:dyDescent="0.2">
      <c r="A45" s="10"/>
      <c r="B45" s="828"/>
      <c r="C45" s="829"/>
      <c r="D45" s="371">
        <v>45768</v>
      </c>
      <c r="E45" s="372"/>
      <c r="F45" s="830" t="s">
        <v>85</v>
      </c>
      <c r="G45" s="831"/>
      <c r="H45" s="832"/>
      <c r="I45" s="833"/>
      <c r="J45" s="834"/>
      <c r="K45" s="38"/>
      <c r="L45" s="850" t="s">
        <v>87</v>
      </c>
      <c r="M45" s="851"/>
      <c r="N45" s="851"/>
      <c r="O45" s="852"/>
      <c r="P45" s="820">
        <f>SUM(D19:S22,D28:I31,M34:N41,I45,I49:J52,I56:J57)</f>
        <v>0</v>
      </c>
      <c r="Q45" s="693"/>
      <c r="R45" s="693"/>
      <c r="S45" s="694"/>
      <c r="T45" s="30"/>
      <c r="U45" s="30"/>
    </row>
    <row r="46" spans="1:255" s="21" customFormat="1" ht="23.1" customHeight="1" thickBot="1" x14ac:dyDescent="0.2">
      <c r="B46" s="41"/>
      <c r="C46" s="41"/>
      <c r="D46" s="171"/>
      <c r="E46" s="171"/>
      <c r="F46" s="42"/>
      <c r="G46" s="42"/>
      <c r="H46" s="42"/>
      <c r="I46" s="42"/>
      <c r="J46" s="37"/>
      <c r="L46" s="853"/>
      <c r="M46" s="854"/>
      <c r="N46" s="854"/>
      <c r="O46" s="855"/>
      <c r="P46" s="821"/>
      <c r="Q46" s="696"/>
      <c r="R46" s="696"/>
      <c r="S46" s="697"/>
      <c r="T46" s="30"/>
      <c r="U46" s="30"/>
    </row>
    <row r="47" spans="1:255" s="21" customFormat="1" ht="23.1" customHeight="1" thickBot="1" x14ac:dyDescent="0.2">
      <c r="A47" s="17" t="s">
        <v>82</v>
      </c>
      <c r="B47" s="29"/>
      <c r="C47" s="10"/>
      <c r="D47" s="172"/>
      <c r="E47" s="173"/>
      <c r="F47" s="44"/>
      <c r="G47" s="37"/>
      <c r="H47" s="45"/>
      <c r="I47" s="46"/>
      <c r="J47" s="37"/>
      <c r="P47" s="130"/>
      <c r="Q47" s="130"/>
      <c r="R47" s="130"/>
      <c r="S47" s="130"/>
      <c r="T47" s="30"/>
      <c r="U47" s="30"/>
    </row>
    <row r="48" spans="1:255" s="21" customFormat="1" ht="23.1" customHeight="1" thickBot="1" x14ac:dyDescent="0.2">
      <c r="A48" s="10"/>
      <c r="B48" s="330" t="s">
        <v>21</v>
      </c>
      <c r="C48" s="427"/>
      <c r="D48" s="332" t="s">
        <v>0</v>
      </c>
      <c r="E48" s="427"/>
      <c r="F48" s="826" t="s">
        <v>25</v>
      </c>
      <c r="G48" s="827"/>
      <c r="H48" s="827"/>
      <c r="I48" s="334" t="s">
        <v>26</v>
      </c>
      <c r="J48" s="368"/>
      <c r="L48" s="365" t="s">
        <v>152</v>
      </c>
      <c r="M48" s="366"/>
      <c r="N48" s="366"/>
      <c r="O48" s="366"/>
      <c r="P48" s="366"/>
      <c r="Q48" s="366"/>
      <c r="R48" s="366"/>
      <c r="S48" s="366"/>
    </row>
    <row r="49" spans="1:20" s="21" customFormat="1" ht="23.1" customHeight="1" thickBot="1" x14ac:dyDescent="0.2">
      <c r="A49" s="10"/>
      <c r="B49" s="822"/>
      <c r="C49" s="823"/>
      <c r="D49" s="200">
        <v>45757</v>
      </c>
      <c r="E49" s="201"/>
      <c r="F49" s="399" t="s">
        <v>91</v>
      </c>
      <c r="G49" s="400"/>
      <c r="H49" s="400"/>
      <c r="I49" s="824"/>
      <c r="J49" s="825"/>
      <c r="K49" s="38"/>
      <c r="L49" s="180" t="s">
        <v>153</v>
      </c>
      <c r="M49" s="179"/>
      <c r="N49" s="179"/>
      <c r="O49" s="179"/>
      <c r="P49" s="179"/>
      <c r="Q49" s="179"/>
      <c r="R49" s="179"/>
      <c r="S49" s="179"/>
    </row>
    <row r="50" spans="1:20" s="21" customFormat="1" ht="23.1" customHeight="1" thickBot="1" x14ac:dyDescent="0.2">
      <c r="A50" s="10"/>
      <c r="B50" s="402"/>
      <c r="C50" s="403"/>
      <c r="D50" s="391"/>
      <c r="E50" s="392"/>
      <c r="F50" s="404"/>
      <c r="G50" s="405"/>
      <c r="H50" s="405"/>
      <c r="I50" s="406"/>
      <c r="J50" s="407"/>
      <c r="K50" s="48"/>
      <c r="L50" s="835"/>
      <c r="M50" s="836"/>
      <c r="N50" s="836"/>
      <c r="O50" s="836"/>
      <c r="P50" s="836"/>
      <c r="Q50" s="836"/>
      <c r="R50" s="836"/>
      <c r="S50" s="837"/>
    </row>
    <row r="51" spans="1:20" s="21" customFormat="1" ht="23.1" customHeight="1" x14ac:dyDescent="0.15">
      <c r="B51" s="822"/>
      <c r="C51" s="823"/>
      <c r="D51" s="256">
        <v>45897</v>
      </c>
      <c r="E51" s="387"/>
      <c r="F51" s="428" t="s">
        <v>85</v>
      </c>
      <c r="G51" s="429"/>
      <c r="H51" s="429"/>
      <c r="I51" s="430"/>
      <c r="J51" s="431"/>
      <c r="K51" s="38"/>
      <c r="L51" s="838"/>
      <c r="M51" s="839"/>
      <c r="N51" s="839"/>
      <c r="O51" s="839"/>
      <c r="P51" s="839"/>
      <c r="Q51" s="839"/>
      <c r="R51" s="839"/>
      <c r="S51" s="840"/>
    </row>
    <row r="52" spans="1:20" s="21" customFormat="1" ht="23.1" customHeight="1" thickBot="1" x14ac:dyDescent="0.2">
      <c r="A52" s="17"/>
      <c r="B52" s="402"/>
      <c r="C52" s="403"/>
      <c r="D52" s="391"/>
      <c r="E52" s="392"/>
      <c r="F52" s="388"/>
      <c r="G52" s="389"/>
      <c r="H52" s="389"/>
      <c r="I52" s="432"/>
      <c r="J52" s="433"/>
      <c r="L52" s="838"/>
      <c r="M52" s="839"/>
      <c r="N52" s="839"/>
      <c r="O52" s="839"/>
      <c r="P52" s="839"/>
      <c r="Q52" s="839"/>
      <c r="R52" s="839"/>
      <c r="S52" s="840"/>
    </row>
    <row r="53" spans="1:20" s="21" customFormat="1" ht="23.1" customHeight="1" x14ac:dyDescent="0.15">
      <c r="B53" s="417"/>
      <c r="C53" s="417"/>
      <c r="D53" s="418"/>
      <c r="E53" s="419"/>
      <c r="F53" s="420"/>
      <c r="G53" s="362"/>
      <c r="H53" s="154"/>
      <c r="I53" s="154"/>
      <c r="J53" s="17"/>
      <c r="L53" s="838"/>
      <c r="M53" s="839"/>
      <c r="N53" s="839"/>
      <c r="O53" s="839"/>
      <c r="P53" s="839"/>
      <c r="Q53" s="839"/>
      <c r="R53" s="839"/>
      <c r="S53" s="840"/>
    </row>
    <row r="54" spans="1:20" s="21" customFormat="1" ht="23.1" customHeight="1" thickBot="1" x14ac:dyDescent="0.2">
      <c r="A54" s="17" t="s">
        <v>83</v>
      </c>
      <c r="B54" s="50"/>
      <c r="C54" s="51"/>
      <c r="D54" s="10"/>
      <c r="E54" s="10"/>
      <c r="F54" s="10"/>
      <c r="G54" s="10"/>
      <c r="H54" s="30"/>
      <c r="I54" s="52"/>
      <c r="J54" s="53"/>
      <c r="L54" s="838"/>
      <c r="M54" s="839"/>
      <c r="N54" s="839"/>
      <c r="O54" s="839"/>
      <c r="P54" s="839"/>
      <c r="Q54" s="839"/>
      <c r="R54" s="839"/>
      <c r="S54" s="840"/>
    </row>
    <row r="55" spans="1:20" s="21" customFormat="1" ht="23.1" customHeight="1" thickBot="1" x14ac:dyDescent="0.2">
      <c r="A55" s="17"/>
      <c r="B55" s="421"/>
      <c r="C55" s="422"/>
      <c r="D55" s="423" t="s">
        <v>27</v>
      </c>
      <c r="E55" s="424"/>
      <c r="F55" s="425" t="s">
        <v>102</v>
      </c>
      <c r="G55" s="426"/>
      <c r="H55" s="427"/>
      <c r="I55" s="445" t="s">
        <v>103</v>
      </c>
      <c r="J55" s="446"/>
      <c r="K55" s="54"/>
      <c r="L55" s="838"/>
      <c r="M55" s="839"/>
      <c r="N55" s="839"/>
      <c r="O55" s="839"/>
      <c r="P55" s="839"/>
      <c r="Q55" s="839"/>
      <c r="R55" s="839"/>
      <c r="S55" s="840"/>
    </row>
    <row r="56" spans="1:20" s="21" customFormat="1" ht="23.1" customHeight="1" thickBot="1" x14ac:dyDescent="0.2">
      <c r="A56" s="17"/>
      <c r="B56" s="860" t="s">
        <v>11</v>
      </c>
      <c r="C56" s="861"/>
      <c r="D56" s="858"/>
      <c r="E56" s="859"/>
      <c r="F56" s="766">
        <f>拠点校指導教員!F47</f>
        <v>0</v>
      </c>
      <c r="G56" s="856"/>
      <c r="H56" s="857"/>
      <c r="I56" s="766">
        <f>拠点校指導教員!M47</f>
        <v>0</v>
      </c>
      <c r="J56" s="767"/>
      <c r="K56" s="56"/>
      <c r="L56" s="838"/>
      <c r="M56" s="839"/>
      <c r="N56" s="839"/>
      <c r="O56" s="839"/>
      <c r="P56" s="839"/>
      <c r="Q56" s="839"/>
      <c r="R56" s="839"/>
      <c r="S56" s="840"/>
    </row>
    <row r="57" spans="1:20" s="21" customFormat="1" ht="22.5" customHeight="1" thickBot="1" x14ac:dyDescent="0.2">
      <c r="A57" s="17"/>
      <c r="B57" s="456" t="s">
        <v>95</v>
      </c>
      <c r="C57" s="457"/>
      <c r="D57" s="763"/>
      <c r="E57" s="457"/>
      <c r="F57" s="460">
        <f>+教科指導員!F47</f>
        <v>0</v>
      </c>
      <c r="G57" s="461"/>
      <c r="H57" s="764"/>
      <c r="I57" s="460">
        <f>+教科指導員!M47</f>
        <v>0</v>
      </c>
      <c r="J57" s="765"/>
      <c r="K57" s="56"/>
      <c r="L57" s="838"/>
      <c r="M57" s="839"/>
      <c r="N57" s="839"/>
      <c r="O57" s="839"/>
      <c r="P57" s="839"/>
      <c r="Q57" s="839"/>
      <c r="R57" s="839"/>
      <c r="S57" s="840"/>
      <c r="T57" s="55"/>
    </row>
    <row r="58" spans="1:20" s="21" customFormat="1" ht="23.1" customHeight="1" thickBot="1" x14ac:dyDescent="0.2">
      <c r="A58" s="17"/>
      <c r="B58" s="55"/>
      <c r="C58" s="6"/>
      <c r="D58" s="6"/>
      <c r="E58" s="6"/>
      <c r="F58" s="6"/>
      <c r="G58" s="6"/>
      <c r="H58" s="49"/>
      <c r="I58" s="49"/>
      <c r="J58" s="6"/>
      <c r="K58" s="57"/>
      <c r="L58" s="841"/>
      <c r="M58" s="842"/>
      <c r="N58" s="842"/>
      <c r="O58" s="842"/>
      <c r="P58" s="842"/>
      <c r="Q58" s="842"/>
      <c r="R58" s="842"/>
      <c r="S58" s="843"/>
    </row>
    <row r="59" spans="1:20" s="21" customFormat="1" ht="23.1" customHeight="1" thickBot="1" x14ac:dyDescent="0.2">
      <c r="A59" s="17" t="s">
        <v>86</v>
      </c>
      <c r="B59" s="29"/>
      <c r="C59" s="55"/>
      <c r="D59" s="10"/>
      <c r="E59" s="10"/>
      <c r="F59" s="10"/>
      <c r="G59" s="10"/>
      <c r="H59" s="10"/>
      <c r="I59" s="10"/>
      <c r="J59" s="56"/>
      <c r="K59" s="57"/>
      <c r="T59" s="59"/>
    </row>
    <row r="60" spans="1:20" s="21" customFormat="1" ht="23.1" customHeight="1" x14ac:dyDescent="0.15">
      <c r="A60" s="17"/>
      <c r="B60" s="844" t="s">
        <v>14</v>
      </c>
      <c r="C60" s="845"/>
      <c r="D60" s="845"/>
      <c r="E60" s="845"/>
      <c r="F60" s="845" t="s">
        <v>28</v>
      </c>
      <c r="G60" s="845"/>
      <c r="H60" s="845"/>
      <c r="I60" s="845"/>
      <c r="J60" s="848"/>
      <c r="K60" s="57"/>
    </row>
    <row r="61" spans="1:20" s="21" customFormat="1" ht="23.1" customHeight="1" thickBot="1" x14ac:dyDescent="0.2">
      <c r="B61" s="846"/>
      <c r="C61" s="847"/>
      <c r="D61" s="847"/>
      <c r="E61" s="847"/>
      <c r="F61" s="847"/>
      <c r="G61" s="847"/>
      <c r="H61" s="847"/>
      <c r="I61" s="847"/>
      <c r="J61" s="849"/>
      <c r="K61" s="16"/>
    </row>
    <row r="62" spans="1:20" s="21" customFormat="1" ht="23.1" customHeight="1" x14ac:dyDescent="0.15">
      <c r="A62" s="17"/>
      <c r="C62" s="6"/>
      <c r="D62" s="16"/>
      <c r="E62" s="16"/>
      <c r="F62" s="16"/>
      <c r="G62" s="16"/>
      <c r="H62" s="16"/>
      <c r="I62" s="16"/>
      <c r="J62" s="30"/>
      <c r="K62" s="16"/>
      <c r="L62" s="16"/>
      <c r="M62" s="16"/>
      <c r="N62" s="16"/>
      <c r="O62" s="16"/>
      <c r="P62" s="16"/>
      <c r="Q62" s="16"/>
      <c r="R62" s="16"/>
      <c r="S62" s="16"/>
      <c r="T62" s="59"/>
    </row>
  </sheetData>
  <sheetProtection formatCells="0" formatColumns="0" formatRows="0" insertColumns="0" insertRows="0" insertHyperlinks="0" deleteColumns="0" deleteRows="0" sort="0" autoFilter="0" pivotTables="0"/>
  <mergeCells count="211">
    <mergeCell ref="B36:C37"/>
    <mergeCell ref="H36:I36"/>
    <mergeCell ref="J36:L36"/>
    <mergeCell ref="B40:C41"/>
    <mergeCell ref="F44:H44"/>
    <mergeCell ref="I44:J44"/>
    <mergeCell ref="D33:G33"/>
    <mergeCell ref="M24:O27"/>
    <mergeCell ref="M28:O28"/>
    <mergeCell ref="M29:O29"/>
    <mergeCell ref="M30:O30"/>
    <mergeCell ref="M31:O31"/>
    <mergeCell ref="M40:N40"/>
    <mergeCell ref="H41:I41"/>
    <mergeCell ref="J41:L41"/>
    <mergeCell ref="M41:N41"/>
    <mergeCell ref="D40:G40"/>
    <mergeCell ref="D41:G41"/>
    <mergeCell ref="M36:N36"/>
    <mergeCell ref="H37:I37"/>
    <mergeCell ref="J37:L37"/>
    <mergeCell ref="M37:N37"/>
    <mergeCell ref="D36:G36"/>
    <mergeCell ref="D37:G37"/>
    <mergeCell ref="B60:E60"/>
    <mergeCell ref="B61:E61"/>
    <mergeCell ref="F60:J60"/>
    <mergeCell ref="F61:J61"/>
    <mergeCell ref="L45:O46"/>
    <mergeCell ref="F56:H56"/>
    <mergeCell ref="D56:E56"/>
    <mergeCell ref="B56:C56"/>
    <mergeCell ref="I55:J55"/>
    <mergeCell ref="B55:C55"/>
    <mergeCell ref="D55:E55"/>
    <mergeCell ref="F55:H55"/>
    <mergeCell ref="F45:H45"/>
    <mergeCell ref="I45:J45"/>
    <mergeCell ref="F50:H50"/>
    <mergeCell ref="L50:S58"/>
    <mergeCell ref="M34:N34"/>
    <mergeCell ref="H35:I35"/>
    <mergeCell ref="J35:L35"/>
    <mergeCell ref="M35:N35"/>
    <mergeCell ref="D34:G34"/>
    <mergeCell ref="D35:G35"/>
    <mergeCell ref="M38:N38"/>
    <mergeCell ref="H39:I39"/>
    <mergeCell ref="J39:L39"/>
    <mergeCell ref="M39:N39"/>
    <mergeCell ref="D38:G38"/>
    <mergeCell ref="D39:G39"/>
    <mergeCell ref="P20:Q20"/>
    <mergeCell ref="R20:S20"/>
    <mergeCell ref="N19:O19"/>
    <mergeCell ref="P19:Q19"/>
    <mergeCell ref="P45:S46"/>
    <mergeCell ref="L48:S48"/>
    <mergeCell ref="I50:J50"/>
    <mergeCell ref="B51:C51"/>
    <mergeCell ref="B53:C53"/>
    <mergeCell ref="D53:E53"/>
    <mergeCell ref="F53:G53"/>
    <mergeCell ref="I52:J52"/>
    <mergeCell ref="I49:J49"/>
    <mergeCell ref="B50:C50"/>
    <mergeCell ref="D50:E50"/>
    <mergeCell ref="B48:C48"/>
    <mergeCell ref="B49:C49"/>
    <mergeCell ref="D49:E49"/>
    <mergeCell ref="F49:H49"/>
    <mergeCell ref="D48:E48"/>
    <mergeCell ref="F48:H48"/>
    <mergeCell ref="I48:J48"/>
    <mergeCell ref="B45:C45"/>
    <mergeCell ref="D45:E45"/>
    <mergeCell ref="R22:S22"/>
    <mergeCell ref="M33:N33"/>
    <mergeCell ref="P15:Q15"/>
    <mergeCell ref="R15:S15"/>
    <mergeCell ref="P16:Q16"/>
    <mergeCell ref="R16:S16"/>
    <mergeCell ref="P18:Q18"/>
    <mergeCell ref="R18:S18"/>
    <mergeCell ref="H18:I18"/>
    <mergeCell ref="J18:K18"/>
    <mergeCell ref="L18:M18"/>
    <mergeCell ref="N18:O18"/>
    <mergeCell ref="N15:O15"/>
    <mergeCell ref="P22:Q22"/>
    <mergeCell ref="P24:S31"/>
    <mergeCell ref="H31:I31"/>
    <mergeCell ref="J31:L31"/>
    <mergeCell ref="N17:O17"/>
    <mergeCell ref="R19:S19"/>
    <mergeCell ref="N21:O21"/>
    <mergeCell ref="P21:Q21"/>
    <mergeCell ref="R21:S21"/>
    <mergeCell ref="P17:Q17"/>
    <mergeCell ref="R17:S17"/>
    <mergeCell ref="H3:I3"/>
    <mergeCell ref="J3:M3"/>
    <mergeCell ref="N3:O3"/>
    <mergeCell ref="P3:S3"/>
    <mergeCell ref="H4:I4"/>
    <mergeCell ref="J4:M4"/>
    <mergeCell ref="N4:N5"/>
    <mergeCell ref="P4:S4"/>
    <mergeCell ref="H5:I5"/>
    <mergeCell ref="J5:M5"/>
    <mergeCell ref="P5:S5"/>
    <mergeCell ref="N16:O16"/>
    <mergeCell ref="D29:E29"/>
    <mergeCell ref="F29:G29"/>
    <mergeCell ref="H29:I29"/>
    <mergeCell ref="J29:L29"/>
    <mergeCell ref="L22:M22"/>
    <mergeCell ref="N22:O22"/>
    <mergeCell ref="F24:I24"/>
    <mergeCell ref="H20:I20"/>
    <mergeCell ref="J20:K20"/>
    <mergeCell ref="L20:M20"/>
    <mergeCell ref="D28:E28"/>
    <mergeCell ref="F28:G28"/>
    <mergeCell ref="H28:I28"/>
    <mergeCell ref="J28:L28"/>
    <mergeCell ref="D24:E24"/>
    <mergeCell ref="J24:L27"/>
    <mergeCell ref="D25:E25"/>
    <mergeCell ref="F25:G25"/>
    <mergeCell ref="H25:I25"/>
    <mergeCell ref="F27:G27"/>
    <mergeCell ref="H27:I27"/>
    <mergeCell ref="N20:O20"/>
    <mergeCell ref="B15:B18"/>
    <mergeCell ref="D15:E15"/>
    <mergeCell ref="F15:G15"/>
    <mergeCell ref="H15:I15"/>
    <mergeCell ref="J15:K15"/>
    <mergeCell ref="L15:M15"/>
    <mergeCell ref="D18:E18"/>
    <mergeCell ref="F18:G18"/>
    <mergeCell ref="D17:E17"/>
    <mergeCell ref="F17:G17"/>
    <mergeCell ref="H17:I17"/>
    <mergeCell ref="J17:K17"/>
    <mergeCell ref="L17:M17"/>
    <mergeCell ref="D16:E16"/>
    <mergeCell ref="F16:G16"/>
    <mergeCell ref="H16:I16"/>
    <mergeCell ref="J16:K16"/>
    <mergeCell ref="L16:M16"/>
    <mergeCell ref="B34:C35"/>
    <mergeCell ref="H34:I34"/>
    <mergeCell ref="J34:L34"/>
    <mergeCell ref="B19:C19"/>
    <mergeCell ref="D19:E19"/>
    <mergeCell ref="F19:G19"/>
    <mergeCell ref="H19:I19"/>
    <mergeCell ref="J19:K19"/>
    <mergeCell ref="L19:M19"/>
    <mergeCell ref="B33:C33"/>
    <mergeCell ref="H33:I33"/>
    <mergeCell ref="J33:L33"/>
    <mergeCell ref="B31:C31"/>
    <mergeCell ref="D31:E31"/>
    <mergeCell ref="F31:G31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B44:C44"/>
    <mergeCell ref="D44:E44"/>
    <mergeCell ref="B38:C39"/>
    <mergeCell ref="H38:I38"/>
    <mergeCell ref="J38:L38"/>
    <mergeCell ref="H40:I40"/>
    <mergeCell ref="J40:L40"/>
    <mergeCell ref="B22:C22"/>
    <mergeCell ref="D22:E22"/>
    <mergeCell ref="F22:G22"/>
    <mergeCell ref="H22:I22"/>
    <mergeCell ref="J22:K22"/>
    <mergeCell ref="B28:C28"/>
    <mergeCell ref="B24:B27"/>
    <mergeCell ref="D26:E26"/>
    <mergeCell ref="F26:G26"/>
    <mergeCell ref="H26:I26"/>
    <mergeCell ref="D27:E27"/>
    <mergeCell ref="B29:C29"/>
    <mergeCell ref="B30:C30"/>
    <mergeCell ref="D30:E30"/>
    <mergeCell ref="F30:G30"/>
    <mergeCell ref="H30:I30"/>
    <mergeCell ref="J30:L30"/>
    <mergeCell ref="B57:C57"/>
    <mergeCell ref="D57:E57"/>
    <mergeCell ref="F57:H57"/>
    <mergeCell ref="I57:J57"/>
    <mergeCell ref="D51:E51"/>
    <mergeCell ref="F51:H51"/>
    <mergeCell ref="I51:J51"/>
    <mergeCell ref="B52:C52"/>
    <mergeCell ref="D52:E52"/>
    <mergeCell ref="F52:H52"/>
    <mergeCell ref="I56:J56"/>
  </mergeCells>
  <phoneticPr fontId="2"/>
  <dataValidations count="3">
    <dataValidation imeMode="hiragana" allowBlank="1" showInputMessage="1" showErrorMessage="1" sqref="L49" xr:uid="{9B786EEF-C5CA-47AC-A82C-92B0A7783AF9}"/>
    <dataValidation imeMode="disabled" allowBlank="1" showInputMessage="1" showErrorMessage="1" sqref="S35:S38 K1 B38 H46:I46 S40 I56:I57 B36 S33 B40 B34 J15:S15 D15:H15" xr:uid="{00000000-0002-0000-0400-000001000000}"/>
    <dataValidation imeMode="on" allowBlank="1" showInputMessage="1" showErrorMessage="1" sqref="B45:C45 B49:C52 P3:S5 J4:M5 H26:H27 B19:C22 D26:D27 D56:E57 F26:F27 P34:P41 J34 D34:D41" xr:uid="{00000000-0002-0000-0400-000002000000}"/>
  </dataValidations>
  <printOptions horizontalCentered="1"/>
  <pageMargins left="0.59055118110236227" right="0" top="0.39370078740157483" bottom="0.39370078740157483" header="0.31496062992125984" footer="0.31496062992125984"/>
  <pageSetup paperSize="9" scale="60" orientation="portrait" r:id="rId1"/>
  <headerFooter alignWithMargins="0"/>
  <colBreaks count="1" manualBreakCount="1">
    <brk id="2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P47"/>
  <sheetViews>
    <sheetView view="pageBreakPreview" zoomScale="70" zoomScaleNormal="70" zoomScaleSheetLayoutView="70" workbookViewId="0">
      <selection activeCell="Q1" sqref="Q1"/>
    </sheetView>
  </sheetViews>
  <sheetFormatPr defaultRowHeight="15.75" x14ac:dyDescent="0.15"/>
  <cols>
    <col min="1" max="1" width="2.625" style="26" customWidth="1"/>
    <col min="2" max="16" width="7.625" style="26" customWidth="1"/>
    <col min="17" max="16384" width="9" style="26"/>
  </cols>
  <sheetData>
    <row r="1" spans="1:16" s="120" customFormat="1" ht="30" customHeight="1" x14ac:dyDescent="0.15">
      <c r="B1" s="895" t="s">
        <v>29</v>
      </c>
      <c r="C1" s="895"/>
      <c r="D1" s="895"/>
      <c r="E1" s="895"/>
      <c r="F1" s="895"/>
      <c r="G1" s="895"/>
      <c r="H1" s="895"/>
      <c r="I1" s="895"/>
      <c r="J1" s="895"/>
      <c r="K1" s="895"/>
      <c r="L1" s="895"/>
      <c r="M1" s="895"/>
      <c r="N1" s="895"/>
      <c r="O1" s="895"/>
      <c r="P1" s="895"/>
    </row>
    <row r="2" spans="1:16" ht="21.75" customHeight="1" x14ac:dyDescent="0.15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6" s="68" customFormat="1" ht="27.75" customHeight="1" x14ac:dyDescent="0.15">
      <c r="A3" s="174" t="s">
        <v>79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s="68" customFormat="1" ht="22.5" customHeight="1" x14ac:dyDescent="0.15">
      <c r="A4" s="169" t="s">
        <v>126</v>
      </c>
    </row>
    <row r="5" spans="1:16" s="68" customFormat="1" ht="22.5" customHeight="1" x14ac:dyDescent="0.15">
      <c r="A5" s="170" t="s">
        <v>123</v>
      </c>
    </row>
    <row r="6" spans="1:16" s="68" customFormat="1" ht="22.5" customHeight="1" x14ac:dyDescent="0.15">
      <c r="A6" s="169" t="s">
        <v>116</v>
      </c>
    </row>
    <row r="7" spans="1:16" s="68" customFormat="1" ht="22.5" customHeight="1" x14ac:dyDescent="0.15">
      <c r="A7" s="169" t="s">
        <v>124</v>
      </c>
    </row>
    <row r="8" spans="1:16" ht="22.5" customHeight="1" x14ac:dyDescent="0.15">
      <c r="A8" s="21" t="s">
        <v>125</v>
      </c>
    </row>
    <row r="9" spans="1:16" ht="22.5" customHeight="1" x14ac:dyDescent="0.15"/>
    <row r="10" spans="1:16" s="62" customFormat="1" ht="32.25" customHeight="1" x14ac:dyDescent="0.15">
      <c r="C10" s="63"/>
      <c r="D10" s="63" t="s">
        <v>128</v>
      </c>
      <c r="E10" s="475" t="str">
        <f>IF(初任研経費総括表!D56="","",初任研経費総括表!D56)</f>
        <v/>
      </c>
      <c r="F10" s="475"/>
      <c r="G10" s="477" t="str">
        <f>IF(G1="","",G1)</f>
        <v/>
      </c>
      <c r="H10" s="477"/>
      <c r="K10" s="63" t="s">
        <v>129</v>
      </c>
      <c r="L10" s="475" t="str">
        <f>IF(初任研経費総括表!P3="","",初任研経費総括表!P3)</f>
        <v/>
      </c>
      <c r="M10" s="475"/>
      <c r="N10" s="477" t="str">
        <f>IF(N1="","",N1)</f>
        <v/>
      </c>
      <c r="O10" s="477"/>
    </row>
    <row r="11" spans="1:16" s="68" customFormat="1" ht="22.5" customHeight="1" thickBot="1" x14ac:dyDescent="0.2">
      <c r="E11" s="121"/>
      <c r="F11" s="122"/>
      <c r="G11" s="123"/>
      <c r="H11" s="121"/>
      <c r="I11" s="121"/>
      <c r="L11" s="122"/>
      <c r="M11" s="122"/>
      <c r="O11" s="72"/>
    </row>
    <row r="12" spans="1:16" s="68" customFormat="1" ht="33" x14ac:dyDescent="0.15">
      <c r="B12" s="69" t="s">
        <v>37</v>
      </c>
      <c r="C12" s="478"/>
      <c r="D12" s="479"/>
      <c r="E12" s="479"/>
      <c r="F12" s="480"/>
      <c r="G12" s="478"/>
      <c r="H12" s="479"/>
      <c r="I12" s="479"/>
      <c r="J12" s="480"/>
      <c r="K12" s="478"/>
      <c r="L12" s="479"/>
      <c r="M12" s="479"/>
      <c r="N12" s="480"/>
      <c r="O12" s="481" t="s">
        <v>41</v>
      </c>
      <c r="P12" s="482"/>
    </row>
    <row r="13" spans="1:16" s="68" customFormat="1" ht="24" customHeight="1" x14ac:dyDescent="0.15">
      <c r="B13" s="70" t="s">
        <v>2</v>
      </c>
      <c r="C13" s="464"/>
      <c r="D13" s="465"/>
      <c r="E13" s="465"/>
      <c r="F13" s="466"/>
      <c r="G13" s="464"/>
      <c r="H13" s="465"/>
      <c r="I13" s="465"/>
      <c r="J13" s="466"/>
      <c r="K13" s="464"/>
      <c r="L13" s="465"/>
      <c r="M13" s="465"/>
      <c r="N13" s="466"/>
      <c r="O13" s="483"/>
      <c r="P13" s="484"/>
    </row>
    <row r="14" spans="1:16" s="68" customFormat="1" ht="23.25" customHeight="1" thickBot="1" x14ac:dyDescent="0.2">
      <c r="B14" s="71" t="s">
        <v>43</v>
      </c>
      <c r="C14" s="467" t="s">
        <v>35</v>
      </c>
      <c r="D14" s="468"/>
      <c r="E14" s="469" t="s">
        <v>36</v>
      </c>
      <c r="F14" s="470"/>
      <c r="G14" s="467" t="s">
        <v>35</v>
      </c>
      <c r="H14" s="468"/>
      <c r="I14" s="469" t="s">
        <v>36</v>
      </c>
      <c r="J14" s="470"/>
      <c r="K14" s="872" t="s">
        <v>35</v>
      </c>
      <c r="L14" s="873"/>
      <c r="M14" s="874" t="s">
        <v>36</v>
      </c>
      <c r="N14" s="875"/>
      <c r="O14" s="485"/>
      <c r="P14" s="470"/>
    </row>
    <row r="15" spans="1:16" s="68" customFormat="1" ht="23.25" customHeight="1" thickTop="1" x14ac:dyDescent="0.15">
      <c r="A15" s="72"/>
      <c r="B15" s="73">
        <v>1</v>
      </c>
      <c r="C15" s="878"/>
      <c r="D15" s="879"/>
      <c r="E15" s="880"/>
      <c r="F15" s="881"/>
      <c r="G15" s="878"/>
      <c r="H15" s="879"/>
      <c r="I15" s="880"/>
      <c r="J15" s="881"/>
      <c r="K15" s="878"/>
      <c r="L15" s="879"/>
      <c r="M15" s="880"/>
      <c r="N15" s="881"/>
      <c r="O15" s="486"/>
      <c r="P15" s="487"/>
    </row>
    <row r="16" spans="1:16" s="68" customFormat="1" ht="23.25" customHeight="1" x14ac:dyDescent="0.15">
      <c r="A16" s="72"/>
      <c r="B16" s="74">
        <v>2</v>
      </c>
      <c r="C16" s="554"/>
      <c r="D16" s="876"/>
      <c r="E16" s="552"/>
      <c r="F16" s="877"/>
      <c r="G16" s="554"/>
      <c r="H16" s="876"/>
      <c r="I16" s="552"/>
      <c r="J16" s="877"/>
      <c r="K16" s="567"/>
      <c r="L16" s="876"/>
      <c r="M16" s="552"/>
      <c r="N16" s="877"/>
      <c r="O16" s="492"/>
      <c r="P16" s="493"/>
    </row>
    <row r="17" spans="1:16" s="68" customFormat="1" ht="23.25" customHeight="1" x14ac:dyDescent="0.15">
      <c r="A17" s="72"/>
      <c r="B17" s="75">
        <v>3</v>
      </c>
      <c r="C17" s="512"/>
      <c r="D17" s="884"/>
      <c r="E17" s="556"/>
      <c r="F17" s="885"/>
      <c r="G17" s="554"/>
      <c r="H17" s="876"/>
      <c r="I17" s="556"/>
      <c r="J17" s="885"/>
      <c r="K17" s="886"/>
      <c r="L17" s="884"/>
      <c r="M17" s="556"/>
      <c r="N17" s="885"/>
      <c r="O17" s="492"/>
      <c r="P17" s="493"/>
    </row>
    <row r="18" spans="1:16" s="68" customFormat="1" ht="23.25" customHeight="1" x14ac:dyDescent="0.15">
      <c r="A18" s="72"/>
      <c r="B18" s="76">
        <v>4</v>
      </c>
      <c r="C18" s="550"/>
      <c r="D18" s="882"/>
      <c r="E18" s="558"/>
      <c r="F18" s="883"/>
      <c r="G18" s="512"/>
      <c r="H18" s="884"/>
      <c r="I18" s="558"/>
      <c r="J18" s="883"/>
      <c r="K18" s="550"/>
      <c r="L18" s="882"/>
      <c r="M18" s="558"/>
      <c r="N18" s="883"/>
      <c r="O18" s="492"/>
      <c r="P18" s="493"/>
    </row>
    <row r="19" spans="1:16" s="68" customFormat="1" ht="23.25" customHeight="1" x14ac:dyDescent="0.15">
      <c r="A19" s="72"/>
      <c r="B19" s="77">
        <v>5</v>
      </c>
      <c r="C19" s="516"/>
      <c r="D19" s="890"/>
      <c r="E19" s="558"/>
      <c r="F19" s="883"/>
      <c r="G19" s="516"/>
      <c r="H19" s="890"/>
      <c r="I19" s="520"/>
      <c r="J19" s="891"/>
      <c r="K19" s="516"/>
      <c r="L19" s="890"/>
      <c r="M19" s="520"/>
      <c r="N19" s="891"/>
      <c r="O19" s="506"/>
      <c r="P19" s="507"/>
    </row>
    <row r="20" spans="1:16" s="68" customFormat="1" ht="23.25" customHeight="1" x14ac:dyDescent="0.15">
      <c r="A20" s="72"/>
      <c r="B20" s="78">
        <v>6</v>
      </c>
      <c r="C20" s="508"/>
      <c r="D20" s="887"/>
      <c r="E20" s="510"/>
      <c r="F20" s="888"/>
      <c r="G20" s="512"/>
      <c r="H20" s="884"/>
      <c r="I20" s="514"/>
      <c r="J20" s="889"/>
      <c r="K20" s="886"/>
      <c r="L20" s="884"/>
      <c r="M20" s="556"/>
      <c r="N20" s="885"/>
      <c r="O20" s="492"/>
      <c r="P20" s="493"/>
    </row>
    <row r="21" spans="1:16" s="68" customFormat="1" ht="23.25" customHeight="1" x14ac:dyDescent="0.15">
      <c r="A21" s="72"/>
      <c r="B21" s="74">
        <v>7</v>
      </c>
      <c r="C21" s="512"/>
      <c r="D21" s="884"/>
      <c r="E21" s="558"/>
      <c r="F21" s="883"/>
      <c r="G21" s="550"/>
      <c r="H21" s="882"/>
      <c r="I21" s="552"/>
      <c r="J21" s="877"/>
      <c r="K21" s="550"/>
      <c r="L21" s="882"/>
      <c r="M21" s="552"/>
      <c r="N21" s="877"/>
      <c r="O21" s="492"/>
      <c r="P21" s="493"/>
    </row>
    <row r="22" spans="1:16" s="68" customFormat="1" ht="23.25" customHeight="1" x14ac:dyDescent="0.15">
      <c r="A22" s="72"/>
      <c r="B22" s="75">
        <v>8</v>
      </c>
      <c r="C22" s="550"/>
      <c r="D22" s="882"/>
      <c r="E22" s="552"/>
      <c r="F22" s="877"/>
      <c r="G22" s="550"/>
      <c r="H22" s="882"/>
      <c r="I22" s="556"/>
      <c r="J22" s="885"/>
      <c r="K22" s="554"/>
      <c r="L22" s="876"/>
      <c r="M22" s="556"/>
      <c r="N22" s="885"/>
      <c r="O22" s="492"/>
      <c r="P22" s="493"/>
    </row>
    <row r="23" spans="1:16" s="68" customFormat="1" ht="23.25" customHeight="1" x14ac:dyDescent="0.15">
      <c r="A23" s="72"/>
      <c r="B23" s="75">
        <v>9</v>
      </c>
      <c r="C23" s="550"/>
      <c r="D23" s="882"/>
      <c r="E23" s="552"/>
      <c r="F23" s="877"/>
      <c r="G23" s="550"/>
      <c r="H23" s="882"/>
      <c r="I23" s="558"/>
      <c r="J23" s="883"/>
      <c r="K23" s="886"/>
      <c r="L23" s="884"/>
      <c r="M23" s="558"/>
      <c r="N23" s="883"/>
      <c r="O23" s="492"/>
      <c r="P23" s="493"/>
    </row>
    <row r="24" spans="1:16" s="68" customFormat="1" ht="23.25" customHeight="1" x14ac:dyDescent="0.15">
      <c r="A24" s="72"/>
      <c r="B24" s="77">
        <v>10</v>
      </c>
      <c r="C24" s="516"/>
      <c r="D24" s="890"/>
      <c r="E24" s="556"/>
      <c r="F24" s="885"/>
      <c r="G24" s="550"/>
      <c r="H24" s="882"/>
      <c r="I24" s="558"/>
      <c r="J24" s="883"/>
      <c r="K24" s="550"/>
      <c r="L24" s="882"/>
      <c r="M24" s="558"/>
      <c r="N24" s="883"/>
      <c r="O24" s="506"/>
      <c r="P24" s="507"/>
    </row>
    <row r="25" spans="1:16" s="68" customFormat="1" ht="23.25" customHeight="1" x14ac:dyDescent="0.15">
      <c r="A25" s="72"/>
      <c r="B25" s="78">
        <v>11</v>
      </c>
      <c r="C25" s="512"/>
      <c r="D25" s="884"/>
      <c r="E25" s="510"/>
      <c r="F25" s="888"/>
      <c r="G25" s="560"/>
      <c r="H25" s="892"/>
      <c r="I25" s="510"/>
      <c r="J25" s="888"/>
      <c r="K25" s="560"/>
      <c r="L25" s="892"/>
      <c r="M25" s="510"/>
      <c r="N25" s="888"/>
      <c r="O25" s="492"/>
      <c r="P25" s="493"/>
    </row>
    <row r="26" spans="1:16" s="68" customFormat="1" ht="23.25" customHeight="1" x14ac:dyDescent="0.15">
      <c r="A26" s="72"/>
      <c r="B26" s="76">
        <v>12</v>
      </c>
      <c r="C26" s="550"/>
      <c r="D26" s="882"/>
      <c r="E26" s="558"/>
      <c r="F26" s="883"/>
      <c r="G26" s="554"/>
      <c r="H26" s="876"/>
      <c r="I26" s="558"/>
      <c r="J26" s="883"/>
      <c r="K26" s="550"/>
      <c r="L26" s="882"/>
      <c r="M26" s="558"/>
      <c r="N26" s="883"/>
      <c r="O26" s="492"/>
      <c r="P26" s="493"/>
    </row>
    <row r="27" spans="1:16" s="68" customFormat="1" ht="23.25" customHeight="1" x14ac:dyDescent="0.15">
      <c r="A27" s="72"/>
      <c r="B27" s="74">
        <v>13</v>
      </c>
      <c r="C27" s="550"/>
      <c r="D27" s="882"/>
      <c r="E27" s="558"/>
      <c r="F27" s="883"/>
      <c r="G27" s="512"/>
      <c r="H27" s="884"/>
      <c r="I27" s="558"/>
      <c r="J27" s="883"/>
      <c r="K27" s="550"/>
      <c r="L27" s="882"/>
      <c r="M27" s="552"/>
      <c r="N27" s="877"/>
      <c r="O27" s="492"/>
      <c r="P27" s="493"/>
    </row>
    <row r="28" spans="1:16" s="68" customFormat="1" ht="23.25" customHeight="1" x14ac:dyDescent="0.15">
      <c r="A28" s="72"/>
      <c r="B28" s="76">
        <v>14</v>
      </c>
      <c r="C28" s="550"/>
      <c r="D28" s="882"/>
      <c r="E28" s="552"/>
      <c r="F28" s="877"/>
      <c r="G28" s="554"/>
      <c r="H28" s="876"/>
      <c r="I28" s="558"/>
      <c r="J28" s="883"/>
      <c r="K28" s="554"/>
      <c r="L28" s="876"/>
      <c r="M28" s="552"/>
      <c r="N28" s="877"/>
      <c r="O28" s="492"/>
      <c r="P28" s="493"/>
    </row>
    <row r="29" spans="1:16" s="68" customFormat="1" ht="23.25" customHeight="1" x14ac:dyDescent="0.15">
      <c r="A29" s="72"/>
      <c r="B29" s="74">
        <v>15</v>
      </c>
      <c r="C29" s="516"/>
      <c r="D29" s="890"/>
      <c r="E29" s="556"/>
      <c r="F29" s="885"/>
      <c r="G29" s="512"/>
      <c r="H29" s="884"/>
      <c r="I29" s="520"/>
      <c r="J29" s="891"/>
      <c r="K29" s="512"/>
      <c r="L29" s="884"/>
      <c r="M29" s="520"/>
      <c r="N29" s="891"/>
      <c r="O29" s="492"/>
      <c r="P29" s="493"/>
    </row>
    <row r="30" spans="1:16" s="68" customFormat="1" ht="23.25" customHeight="1" x14ac:dyDescent="0.15">
      <c r="A30" s="72"/>
      <c r="B30" s="79">
        <v>16</v>
      </c>
      <c r="C30" s="512"/>
      <c r="D30" s="884"/>
      <c r="E30" s="510"/>
      <c r="F30" s="888"/>
      <c r="G30" s="560"/>
      <c r="H30" s="892"/>
      <c r="I30" s="514"/>
      <c r="J30" s="889"/>
      <c r="K30" s="560"/>
      <c r="L30" s="892"/>
      <c r="M30" s="514"/>
      <c r="N30" s="889"/>
      <c r="O30" s="544"/>
      <c r="P30" s="545"/>
    </row>
    <row r="31" spans="1:16" s="68" customFormat="1" ht="23.25" customHeight="1" x14ac:dyDescent="0.15">
      <c r="A31" s="72"/>
      <c r="B31" s="75">
        <v>17</v>
      </c>
      <c r="C31" s="550"/>
      <c r="D31" s="882"/>
      <c r="E31" s="552"/>
      <c r="F31" s="877"/>
      <c r="G31" s="554"/>
      <c r="H31" s="876"/>
      <c r="I31" s="556"/>
      <c r="J31" s="885"/>
      <c r="K31" s="554"/>
      <c r="L31" s="876"/>
      <c r="M31" s="556"/>
      <c r="N31" s="885"/>
      <c r="O31" s="492"/>
      <c r="P31" s="493"/>
    </row>
    <row r="32" spans="1:16" s="68" customFormat="1" ht="23.25" customHeight="1" x14ac:dyDescent="0.15">
      <c r="A32" s="72"/>
      <c r="B32" s="75">
        <v>18</v>
      </c>
      <c r="C32" s="554"/>
      <c r="D32" s="876"/>
      <c r="E32" s="514"/>
      <c r="F32" s="889"/>
      <c r="G32" s="512"/>
      <c r="H32" s="884"/>
      <c r="I32" s="558"/>
      <c r="J32" s="883"/>
      <c r="K32" s="886"/>
      <c r="L32" s="884"/>
      <c r="M32" s="558"/>
      <c r="N32" s="883"/>
      <c r="O32" s="492"/>
      <c r="P32" s="493"/>
    </row>
    <row r="33" spans="1:16" s="68" customFormat="1" ht="23.25" customHeight="1" x14ac:dyDescent="0.15">
      <c r="A33" s="72"/>
      <c r="B33" s="75">
        <v>19</v>
      </c>
      <c r="C33" s="554"/>
      <c r="D33" s="876"/>
      <c r="E33" s="552"/>
      <c r="F33" s="877"/>
      <c r="G33" s="550"/>
      <c r="H33" s="882"/>
      <c r="I33" s="558"/>
      <c r="J33" s="883"/>
      <c r="K33" s="554"/>
      <c r="L33" s="876"/>
      <c r="M33" s="558"/>
      <c r="N33" s="883"/>
      <c r="O33" s="492"/>
      <c r="P33" s="493"/>
    </row>
    <row r="34" spans="1:16" s="68" customFormat="1" ht="23.25" customHeight="1" x14ac:dyDescent="0.15">
      <c r="A34" s="72"/>
      <c r="B34" s="77">
        <v>20</v>
      </c>
      <c r="C34" s="512"/>
      <c r="D34" s="884"/>
      <c r="E34" s="556"/>
      <c r="F34" s="885"/>
      <c r="G34" s="550"/>
      <c r="H34" s="882"/>
      <c r="I34" s="558"/>
      <c r="J34" s="883"/>
      <c r="K34" s="516"/>
      <c r="L34" s="890"/>
      <c r="M34" s="558"/>
      <c r="N34" s="883"/>
      <c r="O34" s="492"/>
      <c r="P34" s="493"/>
    </row>
    <row r="35" spans="1:16" s="68" customFormat="1" ht="23.25" customHeight="1" x14ac:dyDescent="0.15">
      <c r="A35" s="72"/>
      <c r="B35" s="74">
        <v>21</v>
      </c>
      <c r="C35" s="560"/>
      <c r="D35" s="892"/>
      <c r="E35" s="510"/>
      <c r="F35" s="888"/>
      <c r="G35" s="560"/>
      <c r="H35" s="892"/>
      <c r="I35" s="510"/>
      <c r="J35" s="888"/>
      <c r="K35" s="508"/>
      <c r="L35" s="887"/>
      <c r="M35" s="510"/>
      <c r="N35" s="888"/>
      <c r="O35" s="544"/>
      <c r="P35" s="545"/>
    </row>
    <row r="36" spans="1:16" s="68" customFormat="1" ht="23.25" customHeight="1" x14ac:dyDescent="0.15">
      <c r="A36" s="72"/>
      <c r="B36" s="75">
        <v>22</v>
      </c>
      <c r="C36" s="550"/>
      <c r="D36" s="882"/>
      <c r="E36" s="558"/>
      <c r="F36" s="883"/>
      <c r="G36" s="554"/>
      <c r="H36" s="876"/>
      <c r="I36" s="556"/>
      <c r="J36" s="885"/>
      <c r="K36" s="554"/>
      <c r="L36" s="876"/>
      <c r="M36" s="556"/>
      <c r="N36" s="885"/>
      <c r="O36" s="492"/>
      <c r="P36" s="493"/>
    </row>
    <row r="37" spans="1:16" s="68" customFormat="1" ht="23.25" customHeight="1" x14ac:dyDescent="0.15">
      <c r="A37" s="72"/>
      <c r="B37" s="75">
        <v>23</v>
      </c>
      <c r="C37" s="550"/>
      <c r="D37" s="882"/>
      <c r="E37" s="558"/>
      <c r="F37" s="883"/>
      <c r="G37" s="554"/>
      <c r="H37" s="876"/>
      <c r="I37" s="558"/>
      <c r="J37" s="883"/>
      <c r="K37" s="886"/>
      <c r="L37" s="884"/>
      <c r="M37" s="558"/>
      <c r="N37" s="883"/>
      <c r="O37" s="492"/>
      <c r="P37" s="493"/>
    </row>
    <row r="38" spans="1:16" s="68" customFormat="1" ht="23.25" customHeight="1" x14ac:dyDescent="0.15">
      <c r="A38" s="72"/>
      <c r="B38" s="75">
        <v>24</v>
      </c>
      <c r="C38" s="550"/>
      <c r="D38" s="882"/>
      <c r="E38" s="558"/>
      <c r="F38" s="883"/>
      <c r="G38" s="512"/>
      <c r="H38" s="884"/>
      <c r="I38" s="552"/>
      <c r="J38" s="877"/>
      <c r="K38" s="554"/>
      <c r="L38" s="876"/>
      <c r="M38" s="558"/>
      <c r="N38" s="883"/>
      <c r="O38" s="492"/>
      <c r="P38" s="493"/>
    </row>
    <row r="39" spans="1:16" s="68" customFormat="1" ht="23.25" customHeight="1" x14ac:dyDescent="0.15">
      <c r="A39" s="72"/>
      <c r="B39" s="77">
        <v>25</v>
      </c>
      <c r="C39" s="550"/>
      <c r="D39" s="882"/>
      <c r="E39" s="520"/>
      <c r="F39" s="891"/>
      <c r="G39" s="516"/>
      <c r="H39" s="890"/>
      <c r="I39" s="520"/>
      <c r="J39" s="891"/>
      <c r="K39" s="516"/>
      <c r="L39" s="890"/>
      <c r="M39" s="558"/>
      <c r="N39" s="883"/>
      <c r="O39" s="492"/>
      <c r="P39" s="493"/>
    </row>
    <row r="40" spans="1:16" s="68" customFormat="1" ht="23.25" customHeight="1" x14ac:dyDescent="0.15">
      <c r="A40" s="72"/>
      <c r="B40" s="74">
        <v>26</v>
      </c>
      <c r="C40" s="560"/>
      <c r="D40" s="892"/>
      <c r="E40" s="556"/>
      <c r="F40" s="885"/>
      <c r="G40" s="512"/>
      <c r="H40" s="884"/>
      <c r="I40" s="556"/>
      <c r="J40" s="885"/>
      <c r="K40" s="508"/>
      <c r="L40" s="887"/>
      <c r="M40" s="510"/>
      <c r="N40" s="888"/>
      <c r="O40" s="544"/>
      <c r="P40" s="545"/>
    </row>
    <row r="41" spans="1:16" s="68" customFormat="1" ht="23.25" customHeight="1" x14ac:dyDescent="0.15">
      <c r="A41" s="72"/>
      <c r="B41" s="76">
        <v>27</v>
      </c>
      <c r="C41" s="512"/>
      <c r="D41" s="884"/>
      <c r="E41" s="558"/>
      <c r="F41" s="883"/>
      <c r="G41" s="550"/>
      <c r="H41" s="882"/>
      <c r="I41" s="552"/>
      <c r="J41" s="877"/>
      <c r="K41" s="886"/>
      <c r="L41" s="884"/>
      <c r="M41" s="558"/>
      <c r="N41" s="883"/>
      <c r="O41" s="492"/>
      <c r="P41" s="493"/>
    </row>
    <row r="42" spans="1:16" s="68" customFormat="1" ht="23.25" customHeight="1" x14ac:dyDescent="0.15">
      <c r="A42" s="72"/>
      <c r="B42" s="76">
        <v>28</v>
      </c>
      <c r="C42" s="550"/>
      <c r="D42" s="882"/>
      <c r="E42" s="558"/>
      <c r="F42" s="883"/>
      <c r="G42" s="550"/>
      <c r="H42" s="882"/>
      <c r="I42" s="556"/>
      <c r="J42" s="885"/>
      <c r="K42" s="550"/>
      <c r="L42" s="882"/>
      <c r="M42" s="558"/>
      <c r="N42" s="883"/>
      <c r="O42" s="492"/>
      <c r="P42" s="493"/>
    </row>
    <row r="43" spans="1:16" s="68" customFormat="1" ht="23.25" customHeight="1" x14ac:dyDescent="0.15">
      <c r="A43" s="72"/>
      <c r="B43" s="74">
        <v>29</v>
      </c>
      <c r="C43" s="550"/>
      <c r="D43" s="882"/>
      <c r="E43" s="558"/>
      <c r="F43" s="883"/>
      <c r="G43" s="550"/>
      <c r="H43" s="882"/>
      <c r="I43" s="558"/>
      <c r="J43" s="883"/>
      <c r="K43" s="550"/>
      <c r="L43" s="882"/>
      <c r="M43" s="558"/>
      <c r="N43" s="883"/>
      <c r="O43" s="492"/>
      <c r="P43" s="493"/>
    </row>
    <row r="44" spans="1:16" s="68" customFormat="1" ht="23.25" customHeight="1" thickBot="1" x14ac:dyDescent="0.2">
      <c r="A44" s="72"/>
      <c r="B44" s="80">
        <v>30</v>
      </c>
      <c r="C44" s="568"/>
      <c r="D44" s="893"/>
      <c r="E44" s="570"/>
      <c r="F44" s="894"/>
      <c r="G44" s="568"/>
      <c r="H44" s="893"/>
      <c r="I44" s="570"/>
      <c r="J44" s="894"/>
      <c r="K44" s="568"/>
      <c r="L44" s="893"/>
      <c r="M44" s="570"/>
      <c r="N44" s="894"/>
      <c r="O44" s="572"/>
      <c r="P44" s="573"/>
    </row>
    <row r="45" spans="1:16" s="68" customFormat="1" ht="28.5" customHeight="1" thickBot="1" x14ac:dyDescent="0.2">
      <c r="A45" s="72"/>
      <c r="B45" s="124" t="s">
        <v>65</v>
      </c>
      <c r="C45" s="905"/>
      <c r="D45" s="906"/>
      <c r="E45" s="514"/>
      <c r="F45" s="889"/>
      <c r="G45" s="512"/>
      <c r="H45" s="884"/>
      <c r="I45" s="556"/>
      <c r="J45" s="885"/>
      <c r="K45" s="905"/>
      <c r="L45" s="906"/>
      <c r="M45" s="907"/>
      <c r="N45" s="908"/>
      <c r="O45" s="904"/>
      <c r="P45" s="368"/>
    </row>
    <row r="46" spans="1:16" s="68" customFormat="1" ht="23.25" customHeight="1" thickBot="1" x14ac:dyDescent="0.2">
      <c r="A46" s="72"/>
      <c r="B46" s="125"/>
      <c r="C46" s="583" t="s">
        <v>38</v>
      </c>
      <c r="D46" s="584"/>
      <c r="E46" s="899">
        <f>SUM(E15:F45)</f>
        <v>0</v>
      </c>
      <c r="F46" s="900"/>
      <c r="G46" s="901" t="s">
        <v>38</v>
      </c>
      <c r="H46" s="902"/>
      <c r="I46" s="899">
        <f>SUM(I15:J45)</f>
        <v>0</v>
      </c>
      <c r="J46" s="903"/>
      <c r="K46" s="590" t="s">
        <v>38</v>
      </c>
      <c r="L46" s="584"/>
      <c r="M46" s="585">
        <f>SUM(M15:N45)</f>
        <v>0</v>
      </c>
      <c r="N46" s="589"/>
      <c r="O46" s="572"/>
      <c r="P46" s="573"/>
    </row>
    <row r="47" spans="1:16" s="68" customFormat="1" ht="36.75" customHeight="1" thickBot="1" x14ac:dyDescent="0.2">
      <c r="A47" s="83"/>
      <c r="B47" s="574" t="s">
        <v>102</v>
      </c>
      <c r="C47" s="575"/>
      <c r="D47" s="575"/>
      <c r="E47" s="576"/>
      <c r="F47" s="896"/>
      <c r="G47" s="897"/>
      <c r="H47" s="898"/>
      <c r="I47" s="580" t="s">
        <v>104</v>
      </c>
      <c r="J47" s="575"/>
      <c r="K47" s="575"/>
      <c r="L47" s="576"/>
      <c r="M47" s="581">
        <f>SUM(E46,I46,M46)</f>
        <v>0</v>
      </c>
      <c r="N47" s="581"/>
      <c r="O47" s="581"/>
      <c r="P47" s="582"/>
    </row>
  </sheetData>
  <sheetProtection formatCells="0" formatColumns="0" formatRows="0" insertColumns="0" insertRows="0" insertHyperlinks="0" deleteColumns="0" deleteRows="0" sort="0" autoFilter="0" pivotTables="0"/>
  <mergeCells count="244">
    <mergeCell ref="B1:P1"/>
    <mergeCell ref="B47:E47"/>
    <mergeCell ref="F47:H47"/>
    <mergeCell ref="I47:L47"/>
    <mergeCell ref="M47:P47"/>
    <mergeCell ref="C46:D46"/>
    <mergeCell ref="E46:F46"/>
    <mergeCell ref="G46:H46"/>
    <mergeCell ref="I46:J46"/>
    <mergeCell ref="K46:L46"/>
    <mergeCell ref="M46:N46"/>
    <mergeCell ref="O46:P46"/>
    <mergeCell ref="O45:P45"/>
    <mergeCell ref="C45:D45"/>
    <mergeCell ref="E45:F45"/>
    <mergeCell ref="G45:H45"/>
    <mergeCell ref="I45:J45"/>
    <mergeCell ref="K45:L45"/>
    <mergeCell ref="M45:N45"/>
    <mergeCell ref="O43:P43"/>
    <mergeCell ref="C44:D44"/>
    <mergeCell ref="E44:F44"/>
    <mergeCell ref="G44:H44"/>
    <mergeCell ref="I44:J44"/>
    <mergeCell ref="K44:L44"/>
    <mergeCell ref="M44:N44"/>
    <mergeCell ref="O44:P44"/>
    <mergeCell ref="C43:D43"/>
    <mergeCell ref="E43:F43"/>
    <mergeCell ref="G43:H43"/>
    <mergeCell ref="I43:J43"/>
    <mergeCell ref="K43:L43"/>
    <mergeCell ref="M43:N43"/>
    <mergeCell ref="O41:P41"/>
    <mergeCell ref="C42:D42"/>
    <mergeCell ref="E42:F42"/>
    <mergeCell ref="G42:H42"/>
    <mergeCell ref="I42:J42"/>
    <mergeCell ref="K42:L42"/>
    <mergeCell ref="M42:N42"/>
    <mergeCell ref="O42:P42"/>
    <mergeCell ref="C41:D41"/>
    <mergeCell ref="E41:F41"/>
    <mergeCell ref="G41:H41"/>
    <mergeCell ref="I41:J41"/>
    <mergeCell ref="K41:L41"/>
    <mergeCell ref="M41:N41"/>
    <mergeCell ref="O39:P39"/>
    <mergeCell ref="C40:D40"/>
    <mergeCell ref="E40:F40"/>
    <mergeCell ref="G40:H40"/>
    <mergeCell ref="I40:J40"/>
    <mergeCell ref="K40:L40"/>
    <mergeCell ref="M40:N40"/>
    <mergeCell ref="O40:P40"/>
    <mergeCell ref="C39:D39"/>
    <mergeCell ref="E39:F39"/>
    <mergeCell ref="G39:H39"/>
    <mergeCell ref="I39:J39"/>
    <mergeCell ref="K39:L39"/>
    <mergeCell ref="M39:N39"/>
    <mergeCell ref="O37:P37"/>
    <mergeCell ref="C38:D38"/>
    <mergeCell ref="E38:F38"/>
    <mergeCell ref="G38:H38"/>
    <mergeCell ref="I38:J38"/>
    <mergeCell ref="K38:L38"/>
    <mergeCell ref="M38:N38"/>
    <mergeCell ref="O38:P38"/>
    <mergeCell ref="C37:D37"/>
    <mergeCell ref="E37:F37"/>
    <mergeCell ref="G37:H37"/>
    <mergeCell ref="I37:J37"/>
    <mergeCell ref="K37:L37"/>
    <mergeCell ref="M37:N37"/>
    <mergeCell ref="O35:P35"/>
    <mergeCell ref="C36:D36"/>
    <mergeCell ref="E36:F36"/>
    <mergeCell ref="G36:H36"/>
    <mergeCell ref="I36:J36"/>
    <mergeCell ref="K36:L36"/>
    <mergeCell ref="M36:N36"/>
    <mergeCell ref="O36:P36"/>
    <mergeCell ref="C35:D35"/>
    <mergeCell ref="E35:F35"/>
    <mergeCell ref="G35:H35"/>
    <mergeCell ref="I35:J35"/>
    <mergeCell ref="K35:L35"/>
    <mergeCell ref="M35:N35"/>
    <mergeCell ref="O33:P33"/>
    <mergeCell ref="C34:D34"/>
    <mergeCell ref="E34:F34"/>
    <mergeCell ref="G34:H34"/>
    <mergeCell ref="I34:J34"/>
    <mergeCell ref="K34:L34"/>
    <mergeCell ref="M34:N34"/>
    <mergeCell ref="O34:P34"/>
    <mergeCell ref="C33:D33"/>
    <mergeCell ref="E33:F33"/>
    <mergeCell ref="G33:H33"/>
    <mergeCell ref="I33:J33"/>
    <mergeCell ref="K33:L33"/>
    <mergeCell ref="M33:N33"/>
    <mergeCell ref="O31:P31"/>
    <mergeCell ref="C32:D32"/>
    <mergeCell ref="E32:F32"/>
    <mergeCell ref="G32:H32"/>
    <mergeCell ref="I32:J32"/>
    <mergeCell ref="K32:L32"/>
    <mergeCell ref="M32:N32"/>
    <mergeCell ref="O32:P32"/>
    <mergeCell ref="C31:D31"/>
    <mergeCell ref="E31:F31"/>
    <mergeCell ref="G31:H31"/>
    <mergeCell ref="I31:J31"/>
    <mergeCell ref="K31:L31"/>
    <mergeCell ref="M31:N31"/>
    <mergeCell ref="O29:P29"/>
    <mergeCell ref="C30:D30"/>
    <mergeCell ref="E30:F30"/>
    <mergeCell ref="G30:H30"/>
    <mergeCell ref="I30:J30"/>
    <mergeCell ref="K30:L30"/>
    <mergeCell ref="M30:N30"/>
    <mergeCell ref="O30:P30"/>
    <mergeCell ref="C29:D29"/>
    <mergeCell ref="E29:F29"/>
    <mergeCell ref="G29:H29"/>
    <mergeCell ref="I29:J29"/>
    <mergeCell ref="K29:L29"/>
    <mergeCell ref="M29:N29"/>
    <mergeCell ref="O27:P27"/>
    <mergeCell ref="C28:D28"/>
    <mergeCell ref="E28:F28"/>
    <mergeCell ref="G28:H28"/>
    <mergeCell ref="I28:J28"/>
    <mergeCell ref="K28:L28"/>
    <mergeCell ref="M28:N28"/>
    <mergeCell ref="O28:P28"/>
    <mergeCell ref="C27:D27"/>
    <mergeCell ref="E27:F27"/>
    <mergeCell ref="G27:H27"/>
    <mergeCell ref="I27:J27"/>
    <mergeCell ref="K27:L27"/>
    <mergeCell ref="M27:N27"/>
    <mergeCell ref="O25:P25"/>
    <mergeCell ref="C26:D26"/>
    <mergeCell ref="E26:F26"/>
    <mergeCell ref="G26:H26"/>
    <mergeCell ref="I26:J26"/>
    <mergeCell ref="K26:L26"/>
    <mergeCell ref="M26:N26"/>
    <mergeCell ref="O26:P26"/>
    <mergeCell ref="C25:D25"/>
    <mergeCell ref="E25:F25"/>
    <mergeCell ref="G25:H25"/>
    <mergeCell ref="I25:J25"/>
    <mergeCell ref="K25:L25"/>
    <mergeCell ref="M25:N25"/>
    <mergeCell ref="O23:P23"/>
    <mergeCell ref="C24:D24"/>
    <mergeCell ref="E24:F24"/>
    <mergeCell ref="G24:H24"/>
    <mergeCell ref="I24:J24"/>
    <mergeCell ref="K24:L24"/>
    <mergeCell ref="M24:N24"/>
    <mergeCell ref="O24:P24"/>
    <mergeCell ref="C23:D23"/>
    <mergeCell ref="E23:F23"/>
    <mergeCell ref="G23:H23"/>
    <mergeCell ref="I23:J23"/>
    <mergeCell ref="K23:L23"/>
    <mergeCell ref="M23:N23"/>
    <mergeCell ref="O21:P21"/>
    <mergeCell ref="C22:D22"/>
    <mergeCell ref="E22:F22"/>
    <mergeCell ref="G22:H22"/>
    <mergeCell ref="I22:J22"/>
    <mergeCell ref="K22:L22"/>
    <mergeCell ref="M22:N22"/>
    <mergeCell ref="O22:P22"/>
    <mergeCell ref="C21:D21"/>
    <mergeCell ref="E21:F21"/>
    <mergeCell ref="G21:H21"/>
    <mergeCell ref="I21:J21"/>
    <mergeCell ref="K21:L21"/>
    <mergeCell ref="M21:N21"/>
    <mergeCell ref="O19:P19"/>
    <mergeCell ref="C20:D20"/>
    <mergeCell ref="E20:F20"/>
    <mergeCell ref="G20:H20"/>
    <mergeCell ref="I20:J20"/>
    <mergeCell ref="K20:L20"/>
    <mergeCell ref="M20:N20"/>
    <mergeCell ref="O20:P20"/>
    <mergeCell ref="C19:D19"/>
    <mergeCell ref="E19:F19"/>
    <mergeCell ref="G19:H19"/>
    <mergeCell ref="I19:J19"/>
    <mergeCell ref="K19:L19"/>
    <mergeCell ref="M19:N19"/>
    <mergeCell ref="O17:P17"/>
    <mergeCell ref="C18:D18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O15:P15"/>
    <mergeCell ref="C16:D16"/>
    <mergeCell ref="E16:F16"/>
    <mergeCell ref="G16:H16"/>
    <mergeCell ref="I16:J16"/>
    <mergeCell ref="K16:L16"/>
    <mergeCell ref="M16:N16"/>
    <mergeCell ref="O16:P16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M14:N14"/>
    <mergeCell ref="E10:H10"/>
    <mergeCell ref="L10:O10"/>
    <mergeCell ref="O12:P14"/>
    <mergeCell ref="C12:F12"/>
    <mergeCell ref="G12:J12"/>
    <mergeCell ref="K12:N12"/>
    <mergeCell ref="C13:F13"/>
    <mergeCell ref="G13:J13"/>
    <mergeCell ref="K13:N13"/>
  </mergeCells>
  <phoneticPr fontId="2"/>
  <dataValidations count="1">
    <dataValidation imeMode="on" allowBlank="1" showInputMessage="1" showErrorMessage="1" sqref="O15:P46 C12:C13 K12:K13 G12:G13" xr:uid="{00000000-0002-0000-0500-000000000000}"/>
  </dataValidations>
  <pageMargins left="0.98425196850393704" right="0.59055118110236227" top="0.78740157480314965" bottom="0.78740157480314965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43DDA-6B50-488E-B0FD-AEECAB87002F}">
  <sheetPr>
    <tabColor rgb="FFFFFF00"/>
  </sheetPr>
  <dimension ref="A1:P48"/>
  <sheetViews>
    <sheetView view="pageBreakPreview" zoomScale="70" zoomScaleNormal="70" zoomScaleSheetLayoutView="70" workbookViewId="0">
      <selection activeCell="Q1" sqref="Q1"/>
    </sheetView>
  </sheetViews>
  <sheetFormatPr defaultRowHeight="15.75" x14ac:dyDescent="0.15"/>
  <cols>
    <col min="1" max="1" width="2.625" style="26" customWidth="1"/>
    <col min="2" max="16" width="7.625" style="26" customWidth="1"/>
    <col min="17" max="16384" width="9" style="26"/>
  </cols>
  <sheetData>
    <row r="1" spans="1:16" s="61" customFormat="1" ht="29.25" customHeight="1" x14ac:dyDescent="0.15">
      <c r="A1" s="60"/>
      <c r="B1" s="895" t="s">
        <v>93</v>
      </c>
      <c r="C1" s="895"/>
      <c r="D1" s="895"/>
      <c r="E1" s="895"/>
      <c r="F1" s="895"/>
      <c r="G1" s="895"/>
      <c r="H1" s="895"/>
      <c r="I1" s="895"/>
      <c r="J1" s="895"/>
      <c r="K1" s="895"/>
      <c r="L1" s="895"/>
      <c r="M1" s="895"/>
      <c r="N1" s="895"/>
      <c r="O1" s="895"/>
      <c r="P1" s="895"/>
    </row>
    <row r="2" spans="1:16" ht="22.5" customHeight="1" x14ac:dyDescent="0.15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950"/>
      <c r="O2" s="950"/>
      <c r="P2" s="950"/>
    </row>
    <row r="3" spans="1:16" s="68" customFormat="1" ht="27.75" customHeight="1" x14ac:dyDescent="0.15">
      <c r="A3" s="174" t="s">
        <v>79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s="68" customFormat="1" ht="22.5" customHeight="1" x14ac:dyDescent="0.15">
      <c r="A4" s="169" t="s">
        <v>122</v>
      </c>
    </row>
    <row r="5" spans="1:16" s="68" customFormat="1" ht="22.5" customHeight="1" x14ac:dyDescent="0.15">
      <c r="A5" s="170" t="s">
        <v>123</v>
      </c>
    </row>
    <row r="6" spans="1:16" s="68" customFormat="1" ht="22.5" customHeight="1" x14ac:dyDescent="0.15">
      <c r="A6" s="169" t="s">
        <v>116</v>
      </c>
    </row>
    <row r="7" spans="1:16" s="68" customFormat="1" ht="22.5" customHeight="1" x14ac:dyDescent="0.15">
      <c r="A7" s="169" t="s">
        <v>124</v>
      </c>
    </row>
    <row r="8" spans="1:16" ht="22.5" customHeight="1" x14ac:dyDescent="0.15">
      <c r="A8" s="21" t="s">
        <v>125</v>
      </c>
    </row>
    <row r="9" spans="1:16" ht="22.5" customHeight="1" x14ac:dyDescent="0.15"/>
    <row r="10" spans="1:16" s="62" customFormat="1" ht="32.25" customHeight="1" x14ac:dyDescent="0.15">
      <c r="C10" s="137"/>
      <c r="D10" s="137"/>
      <c r="E10" s="138"/>
      <c r="F10" s="138"/>
      <c r="G10" s="138"/>
      <c r="H10" s="138"/>
      <c r="K10" s="63" t="s">
        <v>30</v>
      </c>
      <c r="L10" s="475" t="str">
        <f>IF(初任研経費総括表!P3="","",初任研経費総括表!P3)</f>
        <v/>
      </c>
      <c r="M10" s="475"/>
      <c r="N10" s="477" t="str">
        <f>IF(N1="","",N1)</f>
        <v/>
      </c>
      <c r="O10" s="477"/>
    </row>
    <row r="11" spans="1:16" s="62" customFormat="1" ht="22.5" customHeight="1" thickBot="1" x14ac:dyDescent="0.2">
      <c r="C11" s="63"/>
      <c r="D11" s="63"/>
      <c r="E11" s="160"/>
      <c r="F11" s="160"/>
      <c r="G11" s="160"/>
      <c r="H11" s="160"/>
      <c r="K11" s="63"/>
      <c r="L11" s="160"/>
      <c r="M11" s="160"/>
      <c r="N11" s="161"/>
      <c r="O11" s="161"/>
    </row>
    <row r="12" spans="1:16" ht="33" x14ac:dyDescent="0.15">
      <c r="B12" s="69" t="s">
        <v>94</v>
      </c>
      <c r="C12" s="951" t="str">
        <f>IF(初任研経費総括表!D57="","",初任研経費総括表!D57)</f>
        <v/>
      </c>
      <c r="D12" s="952"/>
      <c r="E12" s="952" t="str">
        <f>IF(E3="","",E3)</f>
        <v/>
      </c>
      <c r="F12" s="953"/>
      <c r="G12" s="954"/>
      <c r="H12" s="955"/>
      <c r="I12" s="955"/>
      <c r="J12" s="482"/>
      <c r="K12" s="954"/>
      <c r="L12" s="955"/>
      <c r="M12" s="955"/>
      <c r="N12" s="482"/>
      <c r="O12" s="954" t="s">
        <v>41</v>
      </c>
      <c r="P12" s="482"/>
    </row>
    <row r="13" spans="1:16" s="68" customFormat="1" ht="33" x14ac:dyDescent="0.15">
      <c r="B13" s="139" t="s">
        <v>37</v>
      </c>
      <c r="C13" s="464"/>
      <c r="D13" s="465"/>
      <c r="E13" s="465"/>
      <c r="F13" s="466"/>
      <c r="G13" s="956"/>
      <c r="H13" s="957"/>
      <c r="I13" s="957"/>
      <c r="J13" s="958"/>
      <c r="K13" s="464"/>
      <c r="L13" s="465"/>
      <c r="M13" s="465"/>
      <c r="N13" s="466"/>
      <c r="O13" s="483"/>
      <c r="P13" s="484"/>
    </row>
    <row r="14" spans="1:16" s="68" customFormat="1" ht="24" customHeight="1" x14ac:dyDescent="0.15">
      <c r="B14" s="140" t="s">
        <v>2</v>
      </c>
      <c r="C14" s="464"/>
      <c r="D14" s="465"/>
      <c r="E14" s="465"/>
      <c r="F14" s="466"/>
      <c r="G14" s="464"/>
      <c r="H14" s="465"/>
      <c r="I14" s="465"/>
      <c r="J14" s="466"/>
      <c r="K14" s="464"/>
      <c r="L14" s="465"/>
      <c r="M14" s="465"/>
      <c r="N14" s="466"/>
      <c r="O14" s="483"/>
      <c r="P14" s="484"/>
    </row>
    <row r="15" spans="1:16" s="68" customFormat="1" ht="23.25" customHeight="1" thickBot="1" x14ac:dyDescent="0.2">
      <c r="B15" s="141" t="s">
        <v>43</v>
      </c>
      <c r="C15" s="959" t="s">
        <v>35</v>
      </c>
      <c r="D15" s="960"/>
      <c r="E15" s="961" t="s">
        <v>36</v>
      </c>
      <c r="F15" s="962"/>
      <c r="G15" s="959" t="s">
        <v>35</v>
      </c>
      <c r="H15" s="960"/>
      <c r="I15" s="961" t="s">
        <v>36</v>
      </c>
      <c r="J15" s="962"/>
      <c r="K15" s="963" t="s">
        <v>35</v>
      </c>
      <c r="L15" s="964"/>
      <c r="M15" s="965" t="s">
        <v>36</v>
      </c>
      <c r="N15" s="966"/>
      <c r="O15" s="485"/>
      <c r="P15" s="470"/>
    </row>
    <row r="16" spans="1:16" s="68" customFormat="1" ht="23.25" customHeight="1" thickTop="1" x14ac:dyDescent="0.15">
      <c r="A16" s="72"/>
      <c r="B16" s="73">
        <v>1</v>
      </c>
      <c r="C16" s="498"/>
      <c r="D16" s="499"/>
      <c r="E16" s="946"/>
      <c r="F16" s="947"/>
      <c r="G16" s="878"/>
      <c r="H16" s="879"/>
      <c r="I16" s="948"/>
      <c r="J16" s="949"/>
      <c r="K16" s="878"/>
      <c r="L16" s="879"/>
      <c r="M16" s="948"/>
      <c r="N16" s="949"/>
      <c r="O16" s="486"/>
      <c r="P16" s="945"/>
    </row>
    <row r="17" spans="1:16" s="68" customFormat="1" ht="23.25" customHeight="1" x14ac:dyDescent="0.15">
      <c r="A17" s="72"/>
      <c r="B17" s="74">
        <v>2</v>
      </c>
      <c r="C17" s="488"/>
      <c r="D17" s="489"/>
      <c r="E17" s="943"/>
      <c r="F17" s="944"/>
      <c r="G17" s="554"/>
      <c r="H17" s="876"/>
      <c r="I17" s="916"/>
      <c r="J17" s="917"/>
      <c r="K17" s="554"/>
      <c r="L17" s="876"/>
      <c r="M17" s="920"/>
      <c r="N17" s="921"/>
      <c r="O17" s="492"/>
      <c r="P17" s="493"/>
    </row>
    <row r="18" spans="1:16" s="68" customFormat="1" ht="23.25" customHeight="1" x14ac:dyDescent="0.15">
      <c r="A18" s="72"/>
      <c r="B18" s="75">
        <v>3</v>
      </c>
      <c r="C18" s="488"/>
      <c r="D18" s="489"/>
      <c r="E18" s="943"/>
      <c r="F18" s="944"/>
      <c r="G18" s="512"/>
      <c r="H18" s="884"/>
      <c r="I18" s="920"/>
      <c r="J18" s="921"/>
      <c r="K18" s="886"/>
      <c r="L18" s="884"/>
      <c r="M18" s="914"/>
      <c r="N18" s="915"/>
      <c r="O18" s="492"/>
      <c r="P18" s="493"/>
    </row>
    <row r="19" spans="1:16" s="68" customFormat="1" ht="23.25" customHeight="1" x14ac:dyDescent="0.15">
      <c r="A19" s="72"/>
      <c r="B19" s="76">
        <v>4</v>
      </c>
      <c r="C19" s="500"/>
      <c r="D19" s="501"/>
      <c r="E19" s="941"/>
      <c r="F19" s="942"/>
      <c r="G19" s="554"/>
      <c r="H19" s="876"/>
      <c r="I19" s="914"/>
      <c r="J19" s="915"/>
      <c r="K19" s="550"/>
      <c r="L19" s="882"/>
      <c r="M19" s="916"/>
      <c r="N19" s="917"/>
      <c r="O19" s="492"/>
      <c r="P19" s="493"/>
    </row>
    <row r="20" spans="1:16" s="68" customFormat="1" ht="23.25" customHeight="1" x14ac:dyDescent="0.15">
      <c r="A20" s="72"/>
      <c r="B20" s="77">
        <v>5</v>
      </c>
      <c r="C20" s="546"/>
      <c r="D20" s="547"/>
      <c r="E20" s="939"/>
      <c r="F20" s="940"/>
      <c r="G20" s="516"/>
      <c r="H20" s="890"/>
      <c r="I20" s="922"/>
      <c r="J20" s="923"/>
      <c r="K20" s="516"/>
      <c r="L20" s="890"/>
      <c r="M20" s="922"/>
      <c r="N20" s="923"/>
      <c r="O20" s="506"/>
      <c r="P20" s="507"/>
    </row>
    <row r="21" spans="1:16" s="68" customFormat="1" ht="23.25" customHeight="1" x14ac:dyDescent="0.15">
      <c r="A21" s="72"/>
      <c r="B21" s="78">
        <v>6</v>
      </c>
      <c r="C21" s="935"/>
      <c r="D21" s="936"/>
      <c r="E21" s="937"/>
      <c r="F21" s="938"/>
      <c r="G21" s="512"/>
      <c r="H21" s="884"/>
      <c r="I21" s="920"/>
      <c r="J21" s="921"/>
      <c r="K21" s="886"/>
      <c r="L21" s="884"/>
      <c r="M21" s="933"/>
      <c r="N21" s="934"/>
      <c r="O21" s="492"/>
      <c r="P21" s="493"/>
    </row>
    <row r="22" spans="1:16" s="68" customFormat="1" ht="23.25" customHeight="1" x14ac:dyDescent="0.15">
      <c r="A22" s="72"/>
      <c r="B22" s="74">
        <v>7</v>
      </c>
      <c r="C22" s="929"/>
      <c r="D22" s="930"/>
      <c r="E22" s="931"/>
      <c r="F22" s="932"/>
      <c r="G22" s="554"/>
      <c r="H22" s="876"/>
      <c r="I22" s="914"/>
      <c r="J22" s="915"/>
      <c r="K22" s="550"/>
      <c r="L22" s="882"/>
      <c r="M22" s="916"/>
      <c r="N22" s="917"/>
      <c r="O22" s="492"/>
      <c r="P22" s="493"/>
    </row>
    <row r="23" spans="1:16" s="68" customFormat="1" ht="23.25" customHeight="1" x14ac:dyDescent="0.15">
      <c r="A23" s="72"/>
      <c r="B23" s="75">
        <v>8</v>
      </c>
      <c r="C23" s="929"/>
      <c r="D23" s="930"/>
      <c r="E23" s="931"/>
      <c r="F23" s="932"/>
      <c r="G23" s="512"/>
      <c r="H23" s="884"/>
      <c r="I23" s="916"/>
      <c r="J23" s="917"/>
      <c r="K23" s="550"/>
      <c r="L23" s="882"/>
      <c r="M23" s="920"/>
      <c r="N23" s="921"/>
      <c r="O23" s="492"/>
      <c r="P23" s="493"/>
    </row>
    <row r="24" spans="1:16" s="68" customFormat="1" ht="23.25" customHeight="1" x14ac:dyDescent="0.15">
      <c r="A24" s="72"/>
      <c r="B24" s="75">
        <v>9</v>
      </c>
      <c r="C24" s="929"/>
      <c r="D24" s="930"/>
      <c r="E24" s="931"/>
      <c r="F24" s="932"/>
      <c r="G24" s="554"/>
      <c r="H24" s="876"/>
      <c r="I24" s="933"/>
      <c r="J24" s="934"/>
      <c r="K24" s="550"/>
      <c r="L24" s="882"/>
      <c r="M24" s="916"/>
      <c r="N24" s="917"/>
      <c r="O24" s="492"/>
      <c r="P24" s="493"/>
    </row>
    <row r="25" spans="1:16" s="68" customFormat="1" ht="23.25" customHeight="1" x14ac:dyDescent="0.15">
      <c r="A25" s="72"/>
      <c r="B25" s="77">
        <v>10</v>
      </c>
      <c r="C25" s="925"/>
      <c r="D25" s="926"/>
      <c r="E25" s="927"/>
      <c r="F25" s="928"/>
      <c r="G25" s="512"/>
      <c r="H25" s="884"/>
      <c r="I25" s="920"/>
      <c r="J25" s="921"/>
      <c r="K25" s="516"/>
      <c r="L25" s="890"/>
      <c r="M25" s="920"/>
      <c r="N25" s="921"/>
      <c r="O25" s="506"/>
      <c r="P25" s="507"/>
    </row>
    <row r="26" spans="1:16" s="68" customFormat="1" ht="23.25" customHeight="1" x14ac:dyDescent="0.15">
      <c r="A26" s="72"/>
      <c r="B26" s="78">
        <v>11</v>
      </c>
      <c r="C26" s="560"/>
      <c r="D26" s="561"/>
      <c r="E26" s="918"/>
      <c r="F26" s="924"/>
      <c r="G26" s="560"/>
      <c r="H26" s="892"/>
      <c r="I26" s="918"/>
      <c r="J26" s="919"/>
      <c r="K26" s="508"/>
      <c r="L26" s="887"/>
      <c r="M26" s="918"/>
      <c r="N26" s="919"/>
      <c r="O26" s="492"/>
      <c r="P26" s="493"/>
    </row>
    <row r="27" spans="1:16" s="68" customFormat="1" ht="23.25" customHeight="1" x14ac:dyDescent="0.15">
      <c r="A27" s="72"/>
      <c r="B27" s="76">
        <v>12</v>
      </c>
      <c r="C27" s="554"/>
      <c r="D27" s="876"/>
      <c r="E27" s="914"/>
      <c r="F27" s="915"/>
      <c r="G27" s="554"/>
      <c r="H27" s="876"/>
      <c r="I27" s="916"/>
      <c r="J27" s="917"/>
      <c r="K27" s="886"/>
      <c r="L27" s="884"/>
      <c r="M27" s="914"/>
      <c r="N27" s="915"/>
      <c r="O27" s="492"/>
      <c r="P27" s="493"/>
    </row>
    <row r="28" spans="1:16" s="68" customFormat="1" ht="23.25" customHeight="1" x14ac:dyDescent="0.15">
      <c r="A28" s="72"/>
      <c r="B28" s="74">
        <v>13</v>
      </c>
      <c r="C28" s="512"/>
      <c r="D28" s="884"/>
      <c r="E28" s="914"/>
      <c r="F28" s="915"/>
      <c r="G28" s="512"/>
      <c r="H28" s="884"/>
      <c r="I28" s="920"/>
      <c r="J28" s="921"/>
      <c r="K28" s="550"/>
      <c r="L28" s="882"/>
      <c r="M28" s="916"/>
      <c r="N28" s="917"/>
      <c r="O28" s="492"/>
      <c r="P28" s="493"/>
    </row>
    <row r="29" spans="1:16" s="68" customFormat="1" ht="23.25" customHeight="1" x14ac:dyDescent="0.15">
      <c r="A29" s="72"/>
      <c r="B29" s="76">
        <v>14</v>
      </c>
      <c r="C29" s="550"/>
      <c r="D29" s="882"/>
      <c r="E29" s="916"/>
      <c r="F29" s="917"/>
      <c r="G29" s="550"/>
      <c r="H29" s="882"/>
      <c r="I29" s="914"/>
      <c r="J29" s="915"/>
      <c r="K29" s="550"/>
      <c r="L29" s="882"/>
      <c r="M29" s="920"/>
      <c r="N29" s="921"/>
      <c r="O29" s="492"/>
      <c r="P29" s="493"/>
    </row>
    <row r="30" spans="1:16" s="68" customFormat="1" ht="23.25" customHeight="1" x14ac:dyDescent="0.15">
      <c r="A30" s="72"/>
      <c r="B30" s="74">
        <v>15</v>
      </c>
      <c r="C30" s="550"/>
      <c r="D30" s="882"/>
      <c r="E30" s="922"/>
      <c r="F30" s="923"/>
      <c r="G30" s="550"/>
      <c r="H30" s="882"/>
      <c r="I30" s="914"/>
      <c r="J30" s="915"/>
      <c r="K30" s="550"/>
      <c r="L30" s="882"/>
      <c r="M30" s="914"/>
      <c r="N30" s="915"/>
      <c r="O30" s="492"/>
      <c r="P30" s="493"/>
    </row>
    <row r="31" spans="1:16" s="68" customFormat="1" ht="23.25" customHeight="1" x14ac:dyDescent="0.15">
      <c r="A31" s="72"/>
      <c r="B31" s="79">
        <v>16</v>
      </c>
      <c r="C31" s="560"/>
      <c r="D31" s="892"/>
      <c r="E31" s="920"/>
      <c r="F31" s="921"/>
      <c r="G31" s="560"/>
      <c r="H31" s="892"/>
      <c r="I31" s="918"/>
      <c r="J31" s="919"/>
      <c r="K31" s="560"/>
      <c r="L31" s="892"/>
      <c r="M31" s="918"/>
      <c r="N31" s="919"/>
      <c r="O31" s="544"/>
      <c r="P31" s="545"/>
    </row>
    <row r="32" spans="1:16" s="68" customFormat="1" ht="23.25" customHeight="1" x14ac:dyDescent="0.15">
      <c r="A32" s="72"/>
      <c r="B32" s="75">
        <v>17</v>
      </c>
      <c r="C32" s="550"/>
      <c r="D32" s="882"/>
      <c r="E32" s="914"/>
      <c r="F32" s="915"/>
      <c r="G32" s="550"/>
      <c r="H32" s="882"/>
      <c r="I32" s="916"/>
      <c r="J32" s="917"/>
      <c r="K32" s="554"/>
      <c r="L32" s="876"/>
      <c r="M32" s="916"/>
      <c r="N32" s="917"/>
      <c r="O32" s="492"/>
      <c r="P32" s="493"/>
    </row>
    <row r="33" spans="1:16" s="68" customFormat="1" ht="23.25" customHeight="1" x14ac:dyDescent="0.15">
      <c r="A33" s="72"/>
      <c r="B33" s="75">
        <v>18</v>
      </c>
      <c r="C33" s="550"/>
      <c r="D33" s="882"/>
      <c r="E33" s="916"/>
      <c r="F33" s="917"/>
      <c r="G33" s="554"/>
      <c r="H33" s="876"/>
      <c r="I33" s="920"/>
      <c r="J33" s="921"/>
      <c r="K33" s="886"/>
      <c r="L33" s="884"/>
      <c r="M33" s="916"/>
      <c r="N33" s="917"/>
      <c r="O33" s="492"/>
      <c r="P33" s="493"/>
    </row>
    <row r="34" spans="1:16" s="68" customFormat="1" ht="23.25" customHeight="1" x14ac:dyDescent="0.15">
      <c r="A34" s="72"/>
      <c r="B34" s="75">
        <v>19</v>
      </c>
      <c r="C34" s="550"/>
      <c r="D34" s="882"/>
      <c r="E34" s="916"/>
      <c r="F34" s="917"/>
      <c r="G34" s="554"/>
      <c r="H34" s="876"/>
      <c r="I34" s="916"/>
      <c r="J34" s="917"/>
      <c r="K34" s="550"/>
      <c r="L34" s="882"/>
      <c r="M34" s="920"/>
      <c r="N34" s="921"/>
      <c r="O34" s="492"/>
      <c r="P34" s="493"/>
    </row>
    <row r="35" spans="1:16" s="68" customFormat="1" ht="23.25" customHeight="1" x14ac:dyDescent="0.15">
      <c r="A35" s="72"/>
      <c r="B35" s="77">
        <v>20</v>
      </c>
      <c r="C35" s="550"/>
      <c r="D35" s="882"/>
      <c r="E35" s="920"/>
      <c r="F35" s="921"/>
      <c r="G35" s="512"/>
      <c r="H35" s="884"/>
      <c r="I35" s="922"/>
      <c r="J35" s="923"/>
      <c r="K35" s="550"/>
      <c r="L35" s="882"/>
      <c r="M35" s="914"/>
      <c r="N35" s="915"/>
      <c r="O35" s="492"/>
      <c r="P35" s="493"/>
    </row>
    <row r="36" spans="1:16" s="68" customFormat="1" ht="23.25" customHeight="1" x14ac:dyDescent="0.15">
      <c r="A36" s="72"/>
      <c r="B36" s="74">
        <v>21</v>
      </c>
      <c r="C36" s="560"/>
      <c r="D36" s="892"/>
      <c r="E36" s="918"/>
      <c r="F36" s="919"/>
      <c r="G36" s="560"/>
      <c r="H36" s="892"/>
      <c r="I36" s="920"/>
      <c r="J36" s="921"/>
      <c r="K36" s="560"/>
      <c r="L36" s="892"/>
      <c r="M36" s="918"/>
      <c r="N36" s="919"/>
      <c r="O36" s="544"/>
      <c r="P36" s="545"/>
    </row>
    <row r="37" spans="1:16" s="68" customFormat="1" ht="23.25" customHeight="1" x14ac:dyDescent="0.15">
      <c r="A37" s="72"/>
      <c r="B37" s="75">
        <v>22</v>
      </c>
      <c r="C37" s="550"/>
      <c r="D37" s="882"/>
      <c r="E37" s="916"/>
      <c r="F37" s="917"/>
      <c r="G37" s="550"/>
      <c r="H37" s="882"/>
      <c r="I37" s="914"/>
      <c r="J37" s="915"/>
      <c r="K37" s="886"/>
      <c r="L37" s="884"/>
      <c r="M37" s="916"/>
      <c r="N37" s="917"/>
      <c r="O37" s="492"/>
      <c r="P37" s="493"/>
    </row>
    <row r="38" spans="1:16" s="68" customFormat="1" ht="23.25" customHeight="1" x14ac:dyDescent="0.15">
      <c r="A38" s="72"/>
      <c r="B38" s="75">
        <v>23</v>
      </c>
      <c r="C38" s="554"/>
      <c r="D38" s="876"/>
      <c r="E38" s="916"/>
      <c r="F38" s="917"/>
      <c r="G38" s="550"/>
      <c r="H38" s="882"/>
      <c r="I38" s="914"/>
      <c r="J38" s="915"/>
      <c r="K38" s="550"/>
      <c r="L38" s="882"/>
      <c r="M38" s="920"/>
      <c r="N38" s="921"/>
      <c r="O38" s="492"/>
      <c r="P38" s="493"/>
    </row>
    <row r="39" spans="1:16" s="68" customFormat="1" ht="23.25" customHeight="1" x14ac:dyDescent="0.15">
      <c r="A39" s="72"/>
      <c r="B39" s="75">
        <v>24</v>
      </c>
      <c r="C39" s="554"/>
      <c r="D39" s="876"/>
      <c r="E39" s="916"/>
      <c r="F39" s="917"/>
      <c r="G39" s="550"/>
      <c r="H39" s="882"/>
      <c r="I39" s="914"/>
      <c r="J39" s="915"/>
      <c r="K39" s="554"/>
      <c r="L39" s="876"/>
      <c r="M39" s="914"/>
      <c r="N39" s="915"/>
      <c r="O39" s="492"/>
      <c r="P39" s="493"/>
    </row>
    <row r="40" spans="1:16" s="68" customFormat="1" ht="23.25" customHeight="1" x14ac:dyDescent="0.15">
      <c r="A40" s="72"/>
      <c r="B40" s="77">
        <v>25</v>
      </c>
      <c r="C40" s="512"/>
      <c r="D40" s="884"/>
      <c r="E40" s="920"/>
      <c r="F40" s="921"/>
      <c r="G40" s="516"/>
      <c r="H40" s="890"/>
      <c r="I40" s="922"/>
      <c r="J40" s="923"/>
      <c r="K40" s="886"/>
      <c r="L40" s="884"/>
      <c r="M40" s="922"/>
      <c r="N40" s="923"/>
      <c r="O40" s="492"/>
      <c r="P40" s="493"/>
    </row>
    <row r="41" spans="1:16" s="68" customFormat="1" ht="23.25" customHeight="1" x14ac:dyDescent="0.15">
      <c r="A41" s="72"/>
      <c r="B41" s="74">
        <v>26</v>
      </c>
      <c r="C41" s="560"/>
      <c r="D41" s="892"/>
      <c r="E41" s="918"/>
      <c r="F41" s="919"/>
      <c r="G41" s="508"/>
      <c r="H41" s="887"/>
      <c r="I41" s="920"/>
      <c r="J41" s="921"/>
      <c r="K41" s="560"/>
      <c r="L41" s="892"/>
      <c r="M41" s="920"/>
      <c r="N41" s="921"/>
      <c r="O41" s="544"/>
      <c r="P41" s="545"/>
    </row>
    <row r="42" spans="1:16" s="68" customFormat="1" ht="23.25" customHeight="1" x14ac:dyDescent="0.15">
      <c r="A42" s="72"/>
      <c r="B42" s="76">
        <v>27</v>
      </c>
      <c r="C42" s="550"/>
      <c r="D42" s="882"/>
      <c r="E42" s="914"/>
      <c r="F42" s="915"/>
      <c r="G42" s="512"/>
      <c r="H42" s="884"/>
      <c r="I42" s="916"/>
      <c r="J42" s="917"/>
      <c r="K42" s="550"/>
      <c r="L42" s="882"/>
      <c r="M42" s="914"/>
      <c r="N42" s="915"/>
      <c r="O42" s="492"/>
      <c r="P42" s="493"/>
    </row>
    <row r="43" spans="1:16" s="68" customFormat="1" ht="23.25" customHeight="1" x14ac:dyDescent="0.15">
      <c r="A43" s="72"/>
      <c r="B43" s="76">
        <v>28</v>
      </c>
      <c r="C43" s="554"/>
      <c r="D43" s="876"/>
      <c r="E43" s="914"/>
      <c r="F43" s="915"/>
      <c r="G43" s="550"/>
      <c r="H43" s="882"/>
      <c r="I43" s="916"/>
      <c r="J43" s="917"/>
      <c r="K43" s="550"/>
      <c r="L43" s="882"/>
      <c r="M43" s="914"/>
      <c r="N43" s="915"/>
      <c r="O43" s="492"/>
      <c r="P43" s="493"/>
    </row>
    <row r="44" spans="1:16" s="68" customFormat="1" ht="23.25" customHeight="1" x14ac:dyDescent="0.15">
      <c r="A44" s="72"/>
      <c r="B44" s="74">
        <v>29</v>
      </c>
      <c r="C44" s="554"/>
      <c r="D44" s="876"/>
      <c r="E44" s="914"/>
      <c r="F44" s="915"/>
      <c r="G44" s="554"/>
      <c r="H44" s="876"/>
      <c r="I44" s="916"/>
      <c r="J44" s="917"/>
      <c r="K44" s="554"/>
      <c r="L44" s="876"/>
      <c r="M44" s="914"/>
      <c r="N44" s="915"/>
      <c r="O44" s="492"/>
      <c r="P44" s="493"/>
    </row>
    <row r="45" spans="1:16" s="68" customFormat="1" ht="23.25" customHeight="1" thickBot="1" x14ac:dyDescent="0.2">
      <c r="A45" s="72"/>
      <c r="B45" s="80">
        <v>30</v>
      </c>
      <c r="C45" s="512"/>
      <c r="D45" s="884"/>
      <c r="E45" s="914"/>
      <c r="F45" s="915"/>
      <c r="G45" s="512"/>
      <c r="H45" s="884"/>
      <c r="I45" s="914"/>
      <c r="J45" s="915"/>
      <c r="K45" s="550"/>
      <c r="L45" s="882"/>
      <c r="M45" s="914"/>
      <c r="N45" s="915"/>
      <c r="O45" s="492"/>
      <c r="P45" s="493"/>
    </row>
    <row r="46" spans="1:16" s="68" customFormat="1" ht="23.25" customHeight="1" thickBot="1" x14ac:dyDescent="0.2">
      <c r="A46" s="72"/>
      <c r="B46" s="82"/>
      <c r="C46" s="901" t="s">
        <v>38</v>
      </c>
      <c r="D46" s="902"/>
      <c r="E46" s="912">
        <f>SUM(E16:F45)</f>
        <v>0</v>
      </c>
      <c r="F46" s="900"/>
      <c r="G46" s="901" t="s">
        <v>38</v>
      </c>
      <c r="H46" s="902"/>
      <c r="I46" s="912">
        <f>SUM(I16:J45)</f>
        <v>0</v>
      </c>
      <c r="J46" s="900"/>
      <c r="K46" s="913" t="s">
        <v>38</v>
      </c>
      <c r="L46" s="902"/>
      <c r="M46" s="912">
        <f>SUM(M16:N45)</f>
        <v>0</v>
      </c>
      <c r="N46" s="900"/>
      <c r="O46" s="904"/>
      <c r="P46" s="368"/>
    </row>
    <row r="47" spans="1:16" s="68" customFormat="1" ht="36.75" customHeight="1" thickBot="1" x14ac:dyDescent="0.2">
      <c r="A47" s="83"/>
      <c r="B47" s="574" t="s">
        <v>102</v>
      </c>
      <c r="C47" s="575"/>
      <c r="D47" s="575"/>
      <c r="E47" s="576"/>
      <c r="F47" s="909"/>
      <c r="G47" s="910"/>
      <c r="H47" s="911"/>
      <c r="I47" s="580" t="s">
        <v>105</v>
      </c>
      <c r="J47" s="575"/>
      <c r="K47" s="575"/>
      <c r="L47" s="576"/>
      <c r="M47" s="581">
        <f>SUM(E46,I46,M46)</f>
        <v>0</v>
      </c>
      <c r="N47" s="581"/>
      <c r="O47" s="581"/>
      <c r="P47" s="582"/>
    </row>
    <row r="48" spans="1:16" s="68" customFormat="1" ht="10.5" customHeight="1" x14ac:dyDescent="0.15">
      <c r="A48" s="83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</row>
  </sheetData>
  <mergeCells count="240">
    <mergeCell ref="B1:P1"/>
    <mergeCell ref="N2:P2"/>
    <mergeCell ref="L10:O10"/>
    <mergeCell ref="C12:F12"/>
    <mergeCell ref="G12:J12"/>
    <mergeCell ref="K12:N12"/>
    <mergeCell ref="O12:P15"/>
    <mergeCell ref="C13:F13"/>
    <mergeCell ref="G13:J13"/>
    <mergeCell ref="K13:N13"/>
    <mergeCell ref="C14:F14"/>
    <mergeCell ref="G14:J14"/>
    <mergeCell ref="K14:N14"/>
    <mergeCell ref="C15:D15"/>
    <mergeCell ref="E15:F15"/>
    <mergeCell ref="G15:H15"/>
    <mergeCell ref="I15:J15"/>
    <mergeCell ref="K15:L15"/>
    <mergeCell ref="M15:N15"/>
    <mergeCell ref="O16:P16"/>
    <mergeCell ref="C17:D17"/>
    <mergeCell ref="E17:F17"/>
    <mergeCell ref="G17:H17"/>
    <mergeCell ref="I17:J17"/>
    <mergeCell ref="K17:L17"/>
    <mergeCell ref="M17:N17"/>
    <mergeCell ref="O17:P17"/>
    <mergeCell ref="C16:D16"/>
    <mergeCell ref="E16:F16"/>
    <mergeCell ref="G16:H16"/>
    <mergeCell ref="I16:J16"/>
    <mergeCell ref="K16:L16"/>
    <mergeCell ref="M16:N16"/>
    <mergeCell ref="O18:P18"/>
    <mergeCell ref="C19:D19"/>
    <mergeCell ref="E19:F19"/>
    <mergeCell ref="G19:H19"/>
    <mergeCell ref="I19:J19"/>
    <mergeCell ref="K19:L19"/>
    <mergeCell ref="M19:N19"/>
    <mergeCell ref="O19:P19"/>
    <mergeCell ref="C18:D18"/>
    <mergeCell ref="E18:F18"/>
    <mergeCell ref="G18:H18"/>
    <mergeCell ref="I18:J18"/>
    <mergeCell ref="K18:L18"/>
    <mergeCell ref="M18:N18"/>
    <mergeCell ref="O20:P20"/>
    <mergeCell ref="C21:D21"/>
    <mergeCell ref="E21:F21"/>
    <mergeCell ref="G21:H21"/>
    <mergeCell ref="I21:J21"/>
    <mergeCell ref="K21:L21"/>
    <mergeCell ref="M21:N21"/>
    <mergeCell ref="O21:P21"/>
    <mergeCell ref="C20:D20"/>
    <mergeCell ref="E20:F20"/>
    <mergeCell ref="G20:H20"/>
    <mergeCell ref="I20:J20"/>
    <mergeCell ref="K20:L20"/>
    <mergeCell ref="M20:N20"/>
    <mergeCell ref="O22:P22"/>
    <mergeCell ref="C23:D23"/>
    <mergeCell ref="E23:F23"/>
    <mergeCell ref="G23:H23"/>
    <mergeCell ref="I23:J23"/>
    <mergeCell ref="K23:L23"/>
    <mergeCell ref="M23:N23"/>
    <mergeCell ref="O23:P23"/>
    <mergeCell ref="C22:D22"/>
    <mergeCell ref="E22:F22"/>
    <mergeCell ref="G22:H22"/>
    <mergeCell ref="I22:J22"/>
    <mergeCell ref="K22:L22"/>
    <mergeCell ref="M22:N22"/>
    <mergeCell ref="O24:P24"/>
    <mergeCell ref="C25:D25"/>
    <mergeCell ref="E25:F25"/>
    <mergeCell ref="G25:H25"/>
    <mergeCell ref="I25:J25"/>
    <mergeCell ref="K25:L25"/>
    <mergeCell ref="M25:N25"/>
    <mergeCell ref="O25:P25"/>
    <mergeCell ref="C24:D24"/>
    <mergeCell ref="E24:F24"/>
    <mergeCell ref="G24:H24"/>
    <mergeCell ref="I24:J24"/>
    <mergeCell ref="K24:L24"/>
    <mergeCell ref="M24:N24"/>
    <mergeCell ref="O26:P26"/>
    <mergeCell ref="C27:D27"/>
    <mergeCell ref="E27:F27"/>
    <mergeCell ref="G27:H27"/>
    <mergeCell ref="I27:J27"/>
    <mergeCell ref="K27:L27"/>
    <mergeCell ref="M27:N27"/>
    <mergeCell ref="O27:P27"/>
    <mergeCell ref="C26:D26"/>
    <mergeCell ref="E26:F26"/>
    <mergeCell ref="G26:H26"/>
    <mergeCell ref="I26:J26"/>
    <mergeCell ref="K26:L26"/>
    <mergeCell ref="M26:N26"/>
    <mergeCell ref="O28:P28"/>
    <mergeCell ref="C29:D29"/>
    <mergeCell ref="E29:F29"/>
    <mergeCell ref="G29:H29"/>
    <mergeCell ref="I29:J29"/>
    <mergeCell ref="K29:L29"/>
    <mergeCell ref="M29:N29"/>
    <mergeCell ref="O29:P29"/>
    <mergeCell ref="C28:D28"/>
    <mergeCell ref="E28:F28"/>
    <mergeCell ref="G28:H28"/>
    <mergeCell ref="I28:J28"/>
    <mergeCell ref="K28:L28"/>
    <mergeCell ref="M28:N28"/>
    <mergeCell ref="O30:P30"/>
    <mergeCell ref="C31:D31"/>
    <mergeCell ref="E31:F31"/>
    <mergeCell ref="G31:H31"/>
    <mergeCell ref="I31:J31"/>
    <mergeCell ref="K31:L31"/>
    <mergeCell ref="M31:N31"/>
    <mergeCell ref="O31:P31"/>
    <mergeCell ref="C30:D30"/>
    <mergeCell ref="E30:F30"/>
    <mergeCell ref="G30:H30"/>
    <mergeCell ref="I30:J30"/>
    <mergeCell ref="K30:L30"/>
    <mergeCell ref="M30:N30"/>
    <mergeCell ref="O32:P32"/>
    <mergeCell ref="C33:D33"/>
    <mergeCell ref="E33:F33"/>
    <mergeCell ref="G33:H33"/>
    <mergeCell ref="I33:J33"/>
    <mergeCell ref="K33:L33"/>
    <mergeCell ref="M33:N33"/>
    <mergeCell ref="O33:P33"/>
    <mergeCell ref="C32:D32"/>
    <mergeCell ref="E32:F32"/>
    <mergeCell ref="G32:H32"/>
    <mergeCell ref="I32:J32"/>
    <mergeCell ref="K32:L32"/>
    <mergeCell ref="M32:N32"/>
    <mergeCell ref="O34:P34"/>
    <mergeCell ref="C35:D35"/>
    <mergeCell ref="E35:F35"/>
    <mergeCell ref="G35:H35"/>
    <mergeCell ref="I35:J35"/>
    <mergeCell ref="K35:L35"/>
    <mergeCell ref="M35:N35"/>
    <mergeCell ref="O35:P35"/>
    <mergeCell ref="C34:D34"/>
    <mergeCell ref="E34:F34"/>
    <mergeCell ref="G34:H34"/>
    <mergeCell ref="I34:J34"/>
    <mergeCell ref="K34:L34"/>
    <mergeCell ref="M34:N34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O42:P42"/>
    <mergeCell ref="C43:D43"/>
    <mergeCell ref="E43:F43"/>
    <mergeCell ref="G43:H43"/>
    <mergeCell ref="I43:J43"/>
    <mergeCell ref="K43:L43"/>
    <mergeCell ref="M43:N43"/>
    <mergeCell ref="O43:P43"/>
    <mergeCell ref="C42:D42"/>
    <mergeCell ref="E42:F42"/>
    <mergeCell ref="G42:H42"/>
    <mergeCell ref="I42:J42"/>
    <mergeCell ref="K42:L42"/>
    <mergeCell ref="M42:N42"/>
    <mergeCell ref="O44:P44"/>
    <mergeCell ref="C45:D45"/>
    <mergeCell ref="E45:F45"/>
    <mergeCell ref="G45:H45"/>
    <mergeCell ref="I45:J45"/>
    <mergeCell ref="K45:L45"/>
    <mergeCell ref="M45:N45"/>
    <mergeCell ref="O45:P45"/>
    <mergeCell ref="C44:D44"/>
    <mergeCell ref="E44:F44"/>
    <mergeCell ref="G44:H44"/>
    <mergeCell ref="I44:J44"/>
    <mergeCell ref="K44:L44"/>
    <mergeCell ref="M44:N44"/>
    <mergeCell ref="O46:P46"/>
    <mergeCell ref="B47:E47"/>
    <mergeCell ref="F47:H47"/>
    <mergeCell ref="I47:L47"/>
    <mergeCell ref="M47:P47"/>
    <mergeCell ref="C46:D46"/>
    <mergeCell ref="E46:F46"/>
    <mergeCell ref="G46:H46"/>
    <mergeCell ref="I46:J46"/>
    <mergeCell ref="K46:L46"/>
    <mergeCell ref="M46:N46"/>
  </mergeCells>
  <phoneticPr fontId="2"/>
  <dataValidations count="1">
    <dataValidation imeMode="on" allowBlank="1" showInputMessage="1" showErrorMessage="1" sqref="O16:P46 H12:J12 D12:F12 L12:N12 C12:C14 G12:G14 K12:K14" xr:uid="{36EEC69A-DE66-4C30-8544-8C25CE1CECF7}"/>
  </dataValidations>
  <pageMargins left="0.98425196850393704" right="0.59055118110236227" top="0.78740157480314965" bottom="0.78740157480314965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A1:AC47"/>
  <sheetViews>
    <sheetView view="pageBreakPreview" zoomScale="70" zoomScaleNormal="85" zoomScaleSheetLayoutView="70" workbookViewId="0">
      <selection activeCell="T1" sqref="T1"/>
    </sheetView>
  </sheetViews>
  <sheetFormatPr defaultRowHeight="15.75" x14ac:dyDescent="0.15"/>
  <cols>
    <col min="1" max="1" width="2.625" style="16" customWidth="1"/>
    <col min="2" max="19" width="7.625" style="16" customWidth="1"/>
    <col min="20" max="23" width="7.5" style="16" customWidth="1"/>
    <col min="24" max="24" width="5.25" style="16" customWidth="1"/>
    <col min="25" max="25" width="7.375" style="16" customWidth="1"/>
    <col min="26" max="16384" width="9" style="16"/>
  </cols>
  <sheetData>
    <row r="1" spans="1:25" s="84" customFormat="1" ht="30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26" t="s">
        <v>170</v>
      </c>
      <c r="M1" s="129"/>
      <c r="N1" s="128" t="s">
        <v>75</v>
      </c>
      <c r="O1" s="1"/>
      <c r="P1" s="1"/>
      <c r="Q1" s="1"/>
      <c r="R1" s="1"/>
      <c r="S1" s="1"/>
      <c r="T1" s="1"/>
      <c r="U1" s="1"/>
      <c r="V1" s="1"/>
      <c r="W1" s="1"/>
    </row>
    <row r="2" spans="1:25" s="3" customFormat="1" ht="22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5" s="3" customFormat="1" ht="30" customHeight="1" x14ac:dyDescent="0.15">
      <c r="A3" s="85"/>
      <c r="D3" s="7"/>
      <c r="E3" s="7"/>
      <c r="F3" s="7"/>
      <c r="G3" s="7"/>
      <c r="H3" s="194" t="s">
        <v>22</v>
      </c>
      <c r="I3" s="194"/>
      <c r="J3" s="194"/>
      <c r="K3" s="194"/>
      <c r="L3" s="194"/>
      <c r="M3" s="194"/>
      <c r="N3" s="194" t="s">
        <v>23</v>
      </c>
      <c r="O3" s="194"/>
      <c r="P3" s="191"/>
      <c r="Q3" s="193"/>
      <c r="R3" s="193"/>
      <c r="S3" s="192"/>
      <c r="W3" s="7"/>
    </row>
    <row r="4" spans="1:25" s="3" customFormat="1" ht="30" customHeight="1" x14ac:dyDescent="0.15">
      <c r="A4" s="7"/>
      <c r="B4" s="6"/>
      <c r="C4" s="6"/>
      <c r="D4" s="7"/>
      <c r="E4" s="8"/>
      <c r="F4" s="8"/>
      <c r="G4" s="8"/>
      <c r="H4" s="191" t="s">
        <v>24</v>
      </c>
      <c r="I4" s="192"/>
      <c r="J4" s="191"/>
      <c r="K4" s="193"/>
      <c r="L4" s="193"/>
      <c r="M4" s="192"/>
      <c r="N4" s="803" t="s">
        <v>33</v>
      </c>
      <c r="O4" s="115" t="s">
        <v>34</v>
      </c>
      <c r="P4" s="986"/>
      <c r="Q4" s="987"/>
      <c r="R4" s="987"/>
      <c r="S4" s="988"/>
      <c r="W4" s="7"/>
    </row>
    <row r="5" spans="1:25" s="3" customFormat="1" ht="30" customHeight="1" x14ac:dyDescent="0.15">
      <c r="A5" s="7"/>
      <c r="B5" s="7"/>
      <c r="C5" s="7"/>
      <c r="D5" s="7"/>
      <c r="E5" s="7"/>
      <c r="F5" s="7"/>
      <c r="G5" s="7"/>
      <c r="H5" s="194" t="s">
        <v>73</v>
      </c>
      <c r="I5" s="194"/>
      <c r="J5" s="194"/>
      <c r="K5" s="194"/>
      <c r="L5" s="194"/>
      <c r="M5" s="194"/>
      <c r="N5" s="804"/>
      <c r="O5" s="163" t="s">
        <v>21</v>
      </c>
      <c r="P5" s="986"/>
      <c r="Q5" s="987"/>
      <c r="R5" s="987"/>
      <c r="S5" s="988"/>
      <c r="W5" s="7"/>
    </row>
    <row r="6" spans="1:25" s="3" customFormat="1" ht="22.5" customHeight="1" x14ac:dyDescent="0.15">
      <c r="A6" s="87"/>
      <c r="B6" s="87"/>
      <c r="C6" s="19"/>
      <c r="D6" s="19"/>
      <c r="E6" s="19"/>
      <c r="F6" s="19"/>
      <c r="G6" s="19"/>
      <c r="H6" s="19"/>
      <c r="I6" s="7"/>
      <c r="J6" s="7"/>
      <c r="K6" s="7"/>
      <c r="L6" s="7"/>
      <c r="M6" s="7"/>
      <c r="N6" s="7"/>
      <c r="O6" s="7"/>
      <c r="P6" s="7"/>
      <c r="Q6" s="7"/>
      <c r="R6" s="88"/>
      <c r="S6" s="88"/>
      <c r="T6" s="89"/>
      <c r="U6" s="89"/>
      <c r="V6" s="89"/>
      <c r="W6" s="89"/>
    </row>
    <row r="7" spans="1:25" ht="22.5" customHeight="1" x14ac:dyDescent="0.15">
      <c r="A7" s="185" t="s">
        <v>79</v>
      </c>
    </row>
    <row r="8" spans="1:25" ht="22.5" customHeight="1" x14ac:dyDescent="0.15">
      <c r="A8" s="181" t="s">
        <v>120</v>
      </c>
    </row>
    <row r="9" spans="1:25" ht="22.5" customHeight="1" x14ac:dyDescent="0.15">
      <c r="A9" s="183" t="s">
        <v>157</v>
      </c>
    </row>
    <row r="10" spans="1:25" ht="22.5" customHeight="1" x14ac:dyDescent="0.15">
      <c r="A10" s="181" t="s">
        <v>158</v>
      </c>
    </row>
    <row r="11" spans="1:25" ht="22.5" customHeight="1" x14ac:dyDescent="0.15">
      <c r="A11" s="181" t="s">
        <v>159</v>
      </c>
    </row>
    <row r="12" spans="1:25" ht="22.5" customHeight="1" x14ac:dyDescent="0.15">
      <c r="A12" s="182" t="s">
        <v>117</v>
      </c>
    </row>
    <row r="13" spans="1:25" ht="22.5" customHeight="1" x14ac:dyDescent="0.15">
      <c r="A13" s="181" t="s">
        <v>121</v>
      </c>
    </row>
    <row r="14" spans="1:25" ht="22.5" customHeight="1" x14ac:dyDescent="0.15">
      <c r="A14" s="21"/>
    </row>
    <row r="15" spans="1:25" s="3" customFormat="1" ht="30" customHeight="1" x14ac:dyDescent="0.15">
      <c r="A15" s="90" t="s">
        <v>72</v>
      </c>
      <c r="C15" s="19"/>
      <c r="D15" s="19"/>
      <c r="E15" s="19"/>
      <c r="F15" s="19"/>
      <c r="G15" s="19"/>
      <c r="H15" s="19"/>
      <c r="I15" s="7"/>
      <c r="J15" s="7"/>
      <c r="K15" s="7"/>
      <c r="L15" s="7"/>
      <c r="M15" s="7"/>
      <c r="N15" s="7"/>
      <c r="O15" s="7"/>
      <c r="P15" s="7"/>
      <c r="Q15" s="7"/>
      <c r="R15" s="88"/>
      <c r="S15" s="88"/>
      <c r="T15" s="89"/>
      <c r="U15" s="89"/>
      <c r="V15" s="89"/>
      <c r="W15" s="89"/>
    </row>
    <row r="16" spans="1:25" s="21" customFormat="1" ht="22.5" customHeight="1" thickBot="1" x14ac:dyDescent="0.2">
      <c r="A16" s="18"/>
      <c r="B16" s="91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7"/>
      <c r="R16" s="19"/>
      <c r="S16" s="19"/>
      <c r="T16" s="19"/>
      <c r="U16" s="19"/>
      <c r="V16" s="19"/>
      <c r="W16" s="19"/>
      <c r="X16" s="92"/>
      <c r="Y16" s="92"/>
    </row>
    <row r="17" spans="1:24" s="94" customFormat="1" ht="30" customHeight="1" thickBot="1" x14ac:dyDescent="0.2">
      <c r="A17" s="93"/>
      <c r="B17" s="631" t="s">
        <v>9</v>
      </c>
      <c r="C17" s="656" t="s">
        <v>4</v>
      </c>
      <c r="D17" s="669"/>
      <c r="E17" s="981" t="s">
        <v>78</v>
      </c>
      <c r="F17" s="982"/>
      <c r="G17" s="982"/>
      <c r="H17" s="982"/>
      <c r="I17" s="982"/>
      <c r="J17" s="983"/>
      <c r="K17" s="984" t="s">
        <v>97</v>
      </c>
      <c r="L17" s="984"/>
      <c r="M17" s="984"/>
      <c r="N17" s="984"/>
      <c r="O17" s="984"/>
      <c r="P17" s="985"/>
      <c r="Q17" s="719" t="s">
        <v>3</v>
      </c>
      <c r="R17" s="719"/>
      <c r="S17" s="719"/>
      <c r="T17" s="607"/>
      <c r="U17" s="607"/>
      <c r="V17" s="607"/>
      <c r="W17" s="607"/>
    </row>
    <row r="18" spans="1:24" s="94" customFormat="1" ht="30" customHeight="1" thickBot="1" x14ac:dyDescent="0.2">
      <c r="A18" s="93"/>
      <c r="B18" s="632"/>
      <c r="C18" s="612" t="s">
        <v>0</v>
      </c>
      <c r="D18" s="671"/>
      <c r="E18" s="672" t="s">
        <v>150</v>
      </c>
      <c r="F18" s="673"/>
      <c r="G18" s="673"/>
      <c r="H18" s="673"/>
      <c r="I18" s="673"/>
      <c r="J18" s="674"/>
      <c r="K18" s="729" t="s">
        <v>18</v>
      </c>
      <c r="L18" s="729"/>
      <c r="M18" s="729"/>
      <c r="N18" s="729"/>
      <c r="O18" s="729"/>
      <c r="P18" s="743"/>
      <c r="Q18" s="719"/>
      <c r="R18" s="719"/>
      <c r="S18" s="719"/>
      <c r="T18" s="640"/>
      <c r="U18" s="640"/>
      <c r="V18" s="640"/>
      <c r="W18" s="640"/>
    </row>
    <row r="19" spans="1:24" s="94" customFormat="1" ht="30" customHeight="1" thickBot="1" x14ac:dyDescent="0.2">
      <c r="A19" s="93"/>
      <c r="B19" s="632"/>
      <c r="C19" s="612" t="s">
        <v>10</v>
      </c>
      <c r="D19" s="671"/>
      <c r="E19" s="612" t="s">
        <v>1</v>
      </c>
      <c r="F19" s="671"/>
      <c r="G19" s="671"/>
      <c r="H19" s="671"/>
      <c r="I19" s="671"/>
      <c r="J19" s="683"/>
      <c r="K19" s="721" t="s">
        <v>15</v>
      </c>
      <c r="L19" s="721"/>
      <c r="M19" s="721"/>
      <c r="N19" s="721"/>
      <c r="O19" s="721"/>
      <c r="P19" s="744"/>
      <c r="Q19" s="719"/>
      <c r="R19" s="719"/>
      <c r="S19" s="719"/>
      <c r="T19" s="607"/>
      <c r="U19" s="607"/>
      <c r="V19" s="607"/>
      <c r="W19" s="607"/>
    </row>
    <row r="20" spans="1:24" s="94" customFormat="1" ht="30" customHeight="1" thickBot="1" x14ac:dyDescent="0.2">
      <c r="A20" s="93"/>
      <c r="B20" s="633"/>
      <c r="C20" s="648" t="s">
        <v>2</v>
      </c>
      <c r="D20" s="665"/>
      <c r="E20" s="648" t="s">
        <v>74</v>
      </c>
      <c r="F20" s="665"/>
      <c r="G20" s="665"/>
      <c r="H20" s="665"/>
      <c r="I20" s="665"/>
      <c r="J20" s="689"/>
      <c r="K20" s="735" t="s">
        <v>16</v>
      </c>
      <c r="L20" s="735"/>
      <c r="M20" s="735"/>
      <c r="N20" s="735"/>
      <c r="O20" s="735"/>
      <c r="P20" s="748"/>
      <c r="Q20" s="719"/>
      <c r="R20" s="719"/>
      <c r="S20" s="719"/>
      <c r="T20" s="607"/>
      <c r="U20" s="607"/>
      <c r="V20" s="607"/>
      <c r="W20" s="607"/>
    </row>
    <row r="21" spans="1:24" s="62" customFormat="1" ht="30" customHeight="1" thickBot="1" x14ac:dyDescent="0.2">
      <c r="A21" s="95"/>
      <c r="B21" s="619"/>
      <c r="C21" s="722"/>
      <c r="D21" s="722"/>
      <c r="E21" s="684"/>
      <c r="F21" s="685"/>
      <c r="G21" s="685"/>
      <c r="H21" s="685"/>
      <c r="I21" s="685"/>
      <c r="J21" s="686"/>
      <c r="K21" s="687"/>
      <c r="L21" s="685"/>
      <c r="M21" s="685"/>
      <c r="N21" s="685"/>
      <c r="O21" s="685"/>
      <c r="P21" s="688"/>
      <c r="Q21" s="628">
        <f>SUM(E21:P21)</f>
        <v>0</v>
      </c>
      <c r="R21" s="629"/>
      <c r="S21" s="630"/>
      <c r="T21" s="647"/>
      <c r="U21" s="647"/>
      <c r="V21" s="647"/>
      <c r="W21" s="647"/>
    </row>
    <row r="22" spans="1:24" s="62" customFormat="1" ht="30" customHeight="1" thickBot="1" x14ac:dyDescent="0.2">
      <c r="A22" s="95"/>
      <c r="B22" s="96"/>
      <c r="C22" s="96"/>
      <c r="D22" s="96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8"/>
      <c r="S22" s="99"/>
      <c r="T22" s="97"/>
      <c r="U22" s="97"/>
      <c r="V22" s="97"/>
      <c r="W22" s="97"/>
    </row>
    <row r="23" spans="1:24" s="94" customFormat="1" ht="30" customHeight="1" thickBot="1" x14ac:dyDescent="0.2">
      <c r="A23" s="93"/>
      <c r="B23" s="631" t="s">
        <v>9</v>
      </c>
      <c r="C23" s="656" t="s">
        <v>4</v>
      </c>
      <c r="D23" s="742"/>
      <c r="E23" s="981" t="s">
        <v>78</v>
      </c>
      <c r="F23" s="982"/>
      <c r="G23" s="982"/>
      <c r="H23" s="982"/>
      <c r="I23" s="982"/>
      <c r="J23" s="983"/>
      <c r="K23" s="984" t="s">
        <v>97</v>
      </c>
      <c r="L23" s="984"/>
      <c r="M23" s="984"/>
      <c r="N23" s="984"/>
      <c r="O23" s="984"/>
      <c r="P23" s="985"/>
      <c r="Q23" s="719" t="s">
        <v>3</v>
      </c>
      <c r="R23" s="719"/>
      <c r="S23" s="719"/>
      <c r="T23" s="607"/>
      <c r="U23" s="607"/>
      <c r="V23" s="607"/>
      <c r="W23" s="607"/>
    </row>
    <row r="24" spans="1:24" s="94" customFormat="1" ht="30" customHeight="1" thickBot="1" x14ac:dyDescent="0.2">
      <c r="A24" s="93"/>
      <c r="B24" s="632"/>
      <c r="C24" s="612" t="s">
        <v>0</v>
      </c>
      <c r="D24" s="683"/>
      <c r="E24" s="672" t="s">
        <v>150</v>
      </c>
      <c r="F24" s="673"/>
      <c r="G24" s="673"/>
      <c r="H24" s="673"/>
      <c r="I24" s="673"/>
      <c r="J24" s="674"/>
      <c r="K24" s="729" t="s">
        <v>18</v>
      </c>
      <c r="L24" s="729"/>
      <c r="M24" s="729"/>
      <c r="N24" s="729"/>
      <c r="O24" s="729"/>
      <c r="P24" s="743"/>
      <c r="Q24" s="719"/>
      <c r="R24" s="719"/>
      <c r="S24" s="719"/>
      <c r="T24" s="640"/>
      <c r="U24" s="640"/>
      <c r="V24" s="640"/>
      <c r="W24" s="640"/>
    </row>
    <row r="25" spans="1:24" s="94" customFormat="1" ht="30" customHeight="1" thickBot="1" x14ac:dyDescent="0.2">
      <c r="A25" s="93"/>
      <c r="B25" s="632"/>
      <c r="C25" s="612" t="s">
        <v>10</v>
      </c>
      <c r="D25" s="683"/>
      <c r="E25" s="612" t="s">
        <v>1</v>
      </c>
      <c r="F25" s="671"/>
      <c r="G25" s="671"/>
      <c r="H25" s="671"/>
      <c r="I25" s="671"/>
      <c r="J25" s="683"/>
      <c r="K25" s="721" t="s">
        <v>15</v>
      </c>
      <c r="L25" s="721"/>
      <c r="M25" s="721"/>
      <c r="N25" s="721"/>
      <c r="O25" s="721"/>
      <c r="P25" s="744"/>
      <c r="Q25" s="719"/>
      <c r="R25" s="719"/>
      <c r="S25" s="719"/>
      <c r="T25" s="607"/>
      <c r="U25" s="607"/>
      <c r="V25" s="607"/>
      <c r="W25" s="607"/>
    </row>
    <row r="26" spans="1:24" s="94" customFormat="1" ht="30" customHeight="1" thickBot="1" x14ac:dyDescent="0.2">
      <c r="A26" s="93"/>
      <c r="B26" s="633"/>
      <c r="C26" s="648" t="s">
        <v>2</v>
      </c>
      <c r="D26" s="689"/>
      <c r="E26" s="648" t="s">
        <v>74</v>
      </c>
      <c r="F26" s="665"/>
      <c r="G26" s="665"/>
      <c r="H26" s="665"/>
      <c r="I26" s="665"/>
      <c r="J26" s="689"/>
      <c r="K26" s="735" t="s">
        <v>16</v>
      </c>
      <c r="L26" s="735"/>
      <c r="M26" s="735"/>
      <c r="N26" s="735"/>
      <c r="O26" s="735"/>
      <c r="P26" s="748"/>
      <c r="Q26" s="719"/>
      <c r="R26" s="719"/>
      <c r="S26" s="719"/>
      <c r="T26" s="607"/>
      <c r="U26" s="607"/>
      <c r="V26" s="607"/>
      <c r="W26" s="607"/>
    </row>
    <row r="27" spans="1:24" s="62" customFormat="1" ht="30" customHeight="1" thickBot="1" x14ac:dyDescent="0.2">
      <c r="A27" s="95"/>
      <c r="B27" s="619"/>
      <c r="C27" s="722"/>
      <c r="D27" s="738"/>
      <c r="E27" s="684"/>
      <c r="F27" s="685"/>
      <c r="G27" s="685"/>
      <c r="H27" s="685"/>
      <c r="I27" s="685"/>
      <c r="J27" s="686"/>
      <c r="K27" s="687"/>
      <c r="L27" s="685"/>
      <c r="M27" s="685"/>
      <c r="N27" s="685"/>
      <c r="O27" s="685"/>
      <c r="P27" s="688"/>
      <c r="Q27" s="628">
        <f>SUM(E27:P27)</f>
        <v>0</v>
      </c>
      <c r="R27" s="629"/>
      <c r="S27" s="630"/>
      <c r="T27" s="647"/>
      <c r="U27" s="647"/>
      <c r="V27" s="647"/>
      <c r="W27" s="647"/>
    </row>
    <row r="28" spans="1:24" s="94" customFormat="1" ht="30" customHeight="1" thickBot="1" x14ac:dyDescent="0.2">
      <c r="A28" s="93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1"/>
      <c r="S28" s="101"/>
      <c r="T28" s="101"/>
      <c r="U28" s="102"/>
      <c r="V28" s="102"/>
      <c r="W28" s="102"/>
      <c r="X28" s="103"/>
    </row>
    <row r="29" spans="1:24" s="94" customFormat="1" ht="30" customHeight="1" thickBot="1" x14ac:dyDescent="0.2">
      <c r="A29" s="93"/>
      <c r="B29" s="631" t="s">
        <v>9</v>
      </c>
      <c r="C29" s="656" t="s">
        <v>4</v>
      </c>
      <c r="D29" s="742"/>
      <c r="E29" s="981" t="s">
        <v>78</v>
      </c>
      <c r="F29" s="982"/>
      <c r="G29" s="982"/>
      <c r="H29" s="982"/>
      <c r="I29" s="982"/>
      <c r="J29" s="983"/>
      <c r="K29" s="984" t="s">
        <v>97</v>
      </c>
      <c r="L29" s="984"/>
      <c r="M29" s="984"/>
      <c r="N29" s="984"/>
      <c r="O29" s="984"/>
      <c r="P29" s="985"/>
      <c r="Q29" s="719" t="s">
        <v>3</v>
      </c>
      <c r="R29" s="719"/>
      <c r="S29" s="719"/>
      <c r="T29" s="607"/>
      <c r="U29" s="607"/>
      <c r="V29" s="607"/>
      <c r="W29" s="607"/>
    </row>
    <row r="30" spans="1:24" s="94" customFormat="1" ht="30" customHeight="1" thickBot="1" x14ac:dyDescent="0.2">
      <c r="A30" s="93"/>
      <c r="B30" s="632"/>
      <c r="C30" s="612" t="s">
        <v>0</v>
      </c>
      <c r="D30" s="683"/>
      <c r="E30" s="672" t="s">
        <v>150</v>
      </c>
      <c r="F30" s="673"/>
      <c r="G30" s="673"/>
      <c r="H30" s="673"/>
      <c r="I30" s="673"/>
      <c r="J30" s="674"/>
      <c r="K30" s="729" t="s">
        <v>18</v>
      </c>
      <c r="L30" s="729"/>
      <c r="M30" s="729"/>
      <c r="N30" s="729"/>
      <c r="O30" s="729"/>
      <c r="P30" s="743"/>
      <c r="Q30" s="719"/>
      <c r="R30" s="719"/>
      <c r="S30" s="719"/>
      <c r="T30" s="640"/>
      <c r="U30" s="640"/>
      <c r="V30" s="640"/>
      <c r="W30" s="640"/>
    </row>
    <row r="31" spans="1:24" s="94" customFormat="1" ht="30" customHeight="1" thickBot="1" x14ac:dyDescent="0.2">
      <c r="A31" s="93"/>
      <c r="B31" s="632"/>
      <c r="C31" s="612" t="s">
        <v>10</v>
      </c>
      <c r="D31" s="683"/>
      <c r="E31" s="612" t="s">
        <v>1</v>
      </c>
      <c r="F31" s="671"/>
      <c r="G31" s="671"/>
      <c r="H31" s="671"/>
      <c r="I31" s="671"/>
      <c r="J31" s="683"/>
      <c r="K31" s="721" t="s">
        <v>15</v>
      </c>
      <c r="L31" s="721"/>
      <c r="M31" s="721"/>
      <c r="N31" s="721"/>
      <c r="O31" s="721"/>
      <c r="P31" s="744"/>
      <c r="Q31" s="719"/>
      <c r="R31" s="719"/>
      <c r="S31" s="719"/>
      <c r="T31" s="607"/>
      <c r="U31" s="607"/>
      <c r="V31" s="607"/>
      <c r="W31" s="607"/>
    </row>
    <row r="32" spans="1:24" s="94" customFormat="1" ht="30" customHeight="1" thickBot="1" x14ac:dyDescent="0.2">
      <c r="A32" s="93"/>
      <c r="B32" s="633"/>
      <c r="C32" s="648" t="s">
        <v>2</v>
      </c>
      <c r="D32" s="689"/>
      <c r="E32" s="648" t="s">
        <v>74</v>
      </c>
      <c r="F32" s="665"/>
      <c r="G32" s="665"/>
      <c r="H32" s="665"/>
      <c r="I32" s="665"/>
      <c r="J32" s="689"/>
      <c r="K32" s="735" t="s">
        <v>16</v>
      </c>
      <c r="L32" s="735"/>
      <c r="M32" s="735"/>
      <c r="N32" s="735"/>
      <c r="O32" s="735"/>
      <c r="P32" s="748"/>
      <c r="Q32" s="719"/>
      <c r="R32" s="719"/>
      <c r="S32" s="719"/>
      <c r="T32" s="607"/>
      <c r="U32" s="607"/>
      <c r="V32" s="607"/>
      <c r="W32" s="607"/>
    </row>
    <row r="33" spans="1:29" s="62" customFormat="1" ht="30" customHeight="1" thickBot="1" x14ac:dyDescent="0.2">
      <c r="A33" s="95"/>
      <c r="B33" s="619"/>
      <c r="C33" s="722"/>
      <c r="D33" s="738"/>
      <c r="E33" s="684"/>
      <c r="F33" s="685"/>
      <c r="G33" s="685"/>
      <c r="H33" s="685"/>
      <c r="I33" s="685"/>
      <c r="J33" s="686"/>
      <c r="K33" s="687"/>
      <c r="L33" s="685"/>
      <c r="M33" s="685"/>
      <c r="N33" s="685"/>
      <c r="O33" s="685"/>
      <c r="P33" s="688"/>
      <c r="Q33" s="628">
        <f>SUM(E33:P33)</f>
        <v>0</v>
      </c>
      <c r="R33" s="629"/>
      <c r="S33" s="630"/>
      <c r="T33" s="647"/>
      <c r="U33" s="647"/>
      <c r="V33" s="647"/>
      <c r="W33" s="647"/>
    </row>
    <row r="34" spans="1:29" s="62" customFormat="1" ht="30" customHeight="1" thickBot="1" x14ac:dyDescent="0.2">
      <c r="A34" s="95"/>
      <c r="B34" s="96"/>
      <c r="C34" s="96"/>
      <c r="D34" s="96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8"/>
      <c r="S34" s="99"/>
      <c r="T34" s="97"/>
      <c r="U34" s="97"/>
      <c r="V34" s="97"/>
      <c r="W34" s="97"/>
    </row>
    <row r="35" spans="1:29" s="94" customFormat="1" ht="30" customHeight="1" thickBot="1" x14ac:dyDescent="0.2">
      <c r="A35" s="93"/>
      <c r="B35" s="631" t="s">
        <v>9</v>
      </c>
      <c r="C35" s="656" t="s">
        <v>4</v>
      </c>
      <c r="D35" s="742"/>
      <c r="E35" s="981" t="s">
        <v>78</v>
      </c>
      <c r="F35" s="982"/>
      <c r="G35" s="982"/>
      <c r="H35" s="982"/>
      <c r="I35" s="982"/>
      <c r="J35" s="983"/>
      <c r="K35" s="984" t="s">
        <v>97</v>
      </c>
      <c r="L35" s="984"/>
      <c r="M35" s="984"/>
      <c r="N35" s="984"/>
      <c r="O35" s="984"/>
      <c r="P35" s="985"/>
      <c r="Q35" s="719" t="s">
        <v>3</v>
      </c>
      <c r="R35" s="719"/>
      <c r="S35" s="719"/>
      <c r="T35" s="607"/>
      <c r="U35" s="607"/>
      <c r="V35" s="607"/>
      <c r="W35" s="607"/>
    </row>
    <row r="36" spans="1:29" s="94" customFormat="1" ht="30" customHeight="1" thickBot="1" x14ac:dyDescent="0.2">
      <c r="A36" s="93"/>
      <c r="B36" s="632"/>
      <c r="C36" s="612" t="s">
        <v>0</v>
      </c>
      <c r="D36" s="683"/>
      <c r="E36" s="672" t="s">
        <v>150</v>
      </c>
      <c r="F36" s="673"/>
      <c r="G36" s="673"/>
      <c r="H36" s="673"/>
      <c r="I36" s="673"/>
      <c r="J36" s="674"/>
      <c r="K36" s="729" t="s">
        <v>18</v>
      </c>
      <c r="L36" s="729"/>
      <c r="M36" s="729"/>
      <c r="N36" s="729"/>
      <c r="O36" s="729"/>
      <c r="P36" s="743"/>
      <c r="Q36" s="719"/>
      <c r="R36" s="719"/>
      <c r="S36" s="719"/>
      <c r="T36" s="640"/>
      <c r="U36" s="640"/>
      <c r="V36" s="640"/>
      <c r="W36" s="640"/>
    </row>
    <row r="37" spans="1:29" s="94" customFormat="1" ht="30" customHeight="1" thickBot="1" x14ac:dyDescent="0.2">
      <c r="A37" s="93"/>
      <c r="B37" s="632"/>
      <c r="C37" s="612" t="s">
        <v>10</v>
      </c>
      <c r="D37" s="683"/>
      <c r="E37" s="612" t="s">
        <v>1</v>
      </c>
      <c r="F37" s="671"/>
      <c r="G37" s="671"/>
      <c r="H37" s="671"/>
      <c r="I37" s="671"/>
      <c r="J37" s="683"/>
      <c r="K37" s="721" t="s">
        <v>15</v>
      </c>
      <c r="L37" s="721"/>
      <c r="M37" s="721"/>
      <c r="N37" s="721"/>
      <c r="O37" s="721"/>
      <c r="P37" s="744"/>
      <c r="Q37" s="719"/>
      <c r="R37" s="719"/>
      <c r="S37" s="719"/>
      <c r="T37" s="607"/>
      <c r="U37" s="607"/>
      <c r="V37" s="607"/>
      <c r="W37" s="607"/>
    </row>
    <row r="38" spans="1:29" s="94" customFormat="1" ht="30" customHeight="1" thickBot="1" x14ac:dyDescent="0.2">
      <c r="A38" s="93"/>
      <c r="B38" s="633"/>
      <c r="C38" s="648" t="s">
        <v>2</v>
      </c>
      <c r="D38" s="689"/>
      <c r="E38" s="648" t="s">
        <v>74</v>
      </c>
      <c r="F38" s="665"/>
      <c r="G38" s="665"/>
      <c r="H38" s="665"/>
      <c r="I38" s="665"/>
      <c r="J38" s="689"/>
      <c r="K38" s="735" t="s">
        <v>16</v>
      </c>
      <c r="L38" s="735"/>
      <c r="M38" s="735"/>
      <c r="N38" s="735"/>
      <c r="O38" s="735"/>
      <c r="P38" s="748"/>
      <c r="Q38" s="719"/>
      <c r="R38" s="719"/>
      <c r="S38" s="719"/>
      <c r="T38" s="607"/>
      <c r="U38" s="607"/>
      <c r="V38" s="607"/>
      <c r="W38" s="607"/>
    </row>
    <row r="39" spans="1:29" s="62" customFormat="1" ht="30" customHeight="1" thickBot="1" x14ac:dyDescent="0.2">
      <c r="A39" s="95"/>
      <c r="B39" s="619"/>
      <c r="C39" s="722"/>
      <c r="D39" s="738"/>
      <c r="E39" s="684"/>
      <c r="F39" s="685"/>
      <c r="G39" s="685"/>
      <c r="H39" s="685"/>
      <c r="I39" s="685"/>
      <c r="J39" s="686"/>
      <c r="K39" s="687"/>
      <c r="L39" s="685"/>
      <c r="M39" s="685"/>
      <c r="N39" s="685"/>
      <c r="O39" s="685"/>
      <c r="P39" s="688"/>
      <c r="Q39" s="628">
        <f>SUM(E39:P39)</f>
        <v>0</v>
      </c>
      <c r="R39" s="629"/>
      <c r="S39" s="630"/>
      <c r="T39" s="647"/>
      <c r="U39" s="647"/>
      <c r="V39" s="647"/>
      <c r="W39" s="647"/>
    </row>
    <row r="40" spans="1:29" s="26" customFormat="1" ht="60" customHeight="1" thickBot="1" x14ac:dyDescent="0.2">
      <c r="A40" s="24"/>
      <c r="B40" s="104"/>
      <c r="C40" s="104"/>
      <c r="D40" s="104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35" t="s">
        <v>20</v>
      </c>
      <c r="Q40" s="973">
        <f>SUM(Q21,Q27,Q33,Q39)</f>
        <v>0</v>
      </c>
      <c r="R40" s="974"/>
      <c r="S40" s="975"/>
      <c r="T40" s="162"/>
      <c r="U40" s="162"/>
      <c r="V40" s="162"/>
      <c r="W40" s="162"/>
    </row>
    <row r="41" spans="1:29" s="26" customFormat="1" ht="30" customHeight="1" x14ac:dyDescent="0.15">
      <c r="A41" s="24"/>
      <c r="B41" s="186" t="s">
        <v>162</v>
      </c>
      <c r="C41" s="104"/>
      <c r="D41" s="104"/>
      <c r="E41" s="162"/>
      <c r="F41" s="162"/>
      <c r="G41" s="162"/>
      <c r="H41" s="162"/>
      <c r="I41" s="162"/>
      <c r="J41" s="162"/>
      <c r="K41" s="162"/>
      <c r="L41" s="717" t="s">
        <v>163</v>
      </c>
      <c r="M41" s="718"/>
      <c r="N41" s="718"/>
      <c r="O41" s="718"/>
      <c r="P41" s="718"/>
      <c r="Q41" s="718"/>
      <c r="R41" s="718"/>
      <c r="S41" s="718"/>
      <c r="T41" s="162"/>
      <c r="U41" s="162"/>
      <c r="V41" s="162"/>
      <c r="W41" s="162"/>
    </row>
    <row r="42" spans="1:29" s="26" customFormat="1" ht="30" customHeight="1" thickBot="1" x14ac:dyDescent="0.2">
      <c r="A42" s="24"/>
      <c r="B42" s="187" t="s">
        <v>161</v>
      </c>
      <c r="C42" s="105"/>
      <c r="D42" s="105"/>
      <c r="E42" s="106"/>
      <c r="F42" s="107"/>
      <c r="G42" s="107"/>
      <c r="H42" s="107"/>
      <c r="I42" s="162"/>
      <c r="J42" s="162"/>
      <c r="K42" s="162"/>
      <c r="L42" s="698" t="s">
        <v>165</v>
      </c>
      <c r="M42" s="698"/>
      <c r="N42" s="698"/>
      <c r="O42" s="698"/>
      <c r="P42" s="698"/>
      <c r="Q42" s="698"/>
      <c r="R42" s="698"/>
      <c r="S42" s="698"/>
      <c r="T42" s="162"/>
      <c r="U42" s="162"/>
      <c r="V42" s="162"/>
      <c r="W42" s="162"/>
    </row>
    <row r="43" spans="1:29" s="26" customFormat="1" ht="30" customHeight="1" thickBot="1" x14ac:dyDescent="0.2">
      <c r="A43" s="17"/>
      <c r="B43" s="699" t="s">
        <v>31</v>
      </c>
      <c r="C43" s="700"/>
      <c r="D43" s="701"/>
      <c r="E43" s="699" t="s">
        <v>28</v>
      </c>
      <c r="F43" s="700"/>
      <c r="G43" s="700"/>
      <c r="H43" s="701"/>
      <c r="I43" s="108"/>
      <c r="J43" s="162"/>
      <c r="K43" s="162"/>
      <c r="L43" s="702"/>
      <c r="M43" s="976"/>
      <c r="N43" s="976"/>
      <c r="O43" s="976"/>
      <c r="P43" s="976"/>
      <c r="Q43" s="976"/>
      <c r="R43" s="976"/>
      <c r="S43" s="753"/>
      <c r="T43" s="162"/>
      <c r="U43" s="162"/>
      <c r="V43" s="162"/>
      <c r="W43" s="162"/>
    </row>
    <row r="44" spans="1:29" s="26" customFormat="1" ht="30" customHeight="1" thickBot="1" x14ac:dyDescent="0.2">
      <c r="A44" s="30"/>
      <c r="B44" s="967"/>
      <c r="C44" s="968"/>
      <c r="D44" s="969"/>
      <c r="E44" s="970"/>
      <c r="F44" s="971"/>
      <c r="G44" s="971"/>
      <c r="H44" s="972"/>
      <c r="I44" s="162"/>
      <c r="J44" s="162"/>
      <c r="K44" s="162"/>
      <c r="L44" s="977"/>
      <c r="M44" s="978"/>
      <c r="N44" s="978"/>
      <c r="O44" s="978"/>
      <c r="P44" s="978"/>
      <c r="Q44" s="978"/>
      <c r="R44" s="978"/>
      <c r="S44" s="756"/>
      <c r="T44" s="162"/>
      <c r="U44" s="162"/>
      <c r="V44" s="162"/>
      <c r="W44" s="162"/>
    </row>
    <row r="45" spans="1:29" s="21" customFormat="1" ht="30" customHeight="1" thickBot="1" x14ac:dyDescent="0.2">
      <c r="A45" s="10"/>
      <c r="I45" s="10"/>
      <c r="J45" s="10"/>
      <c r="K45" s="10"/>
      <c r="L45" s="979"/>
      <c r="M45" s="980"/>
      <c r="N45" s="980"/>
      <c r="O45" s="980"/>
      <c r="P45" s="980"/>
      <c r="Q45" s="980"/>
      <c r="R45" s="980"/>
      <c r="S45" s="759"/>
      <c r="T45" s="109"/>
      <c r="U45" s="109"/>
      <c r="V45" s="109"/>
      <c r="W45" s="109"/>
      <c r="X45" s="92"/>
      <c r="Y45" s="92"/>
      <c r="AA45" s="110"/>
    </row>
    <row r="47" spans="1:29" ht="19.5" x14ac:dyDescent="0.15">
      <c r="Z47" s="21"/>
      <c r="AA47" s="21"/>
      <c r="AB47" s="21"/>
      <c r="AC47" s="21"/>
    </row>
  </sheetData>
  <sheetProtection formatCells="0" formatColumns="0" formatRows="0" insertColumns="0" insertRows="0" insertHyperlinks="0" deleteColumns="0" deleteRows="0" sort="0" autoFilter="0" pivotTables="0"/>
  <mergeCells count="131">
    <mergeCell ref="H3:I3"/>
    <mergeCell ref="J3:M3"/>
    <mergeCell ref="N3:O3"/>
    <mergeCell ref="P3:S3"/>
    <mergeCell ref="H4:I4"/>
    <mergeCell ref="J4:M4"/>
    <mergeCell ref="N4:N5"/>
    <mergeCell ref="P4:S4"/>
    <mergeCell ref="H5:I5"/>
    <mergeCell ref="J5:M5"/>
    <mergeCell ref="P5:S5"/>
    <mergeCell ref="B35:B38"/>
    <mergeCell ref="K37:P37"/>
    <mergeCell ref="B33:D33"/>
    <mergeCell ref="E33:J33"/>
    <mergeCell ref="K33:P33"/>
    <mergeCell ref="B23:B26"/>
    <mergeCell ref="B29:B32"/>
    <mergeCell ref="B17:B20"/>
    <mergeCell ref="B21:D21"/>
    <mergeCell ref="E21:J21"/>
    <mergeCell ref="K21:P21"/>
    <mergeCell ref="B27:D27"/>
    <mergeCell ref="E27:J27"/>
    <mergeCell ref="K27:P27"/>
    <mergeCell ref="T19:U19"/>
    <mergeCell ref="V19:W19"/>
    <mergeCell ref="C20:D20"/>
    <mergeCell ref="E20:J20"/>
    <mergeCell ref="K20:P20"/>
    <mergeCell ref="T20:U20"/>
    <mergeCell ref="V20:W20"/>
    <mergeCell ref="T17:U17"/>
    <mergeCell ref="V17:W17"/>
    <mergeCell ref="C18:D18"/>
    <mergeCell ref="E18:J18"/>
    <mergeCell ref="K18:P18"/>
    <mergeCell ref="T18:U18"/>
    <mergeCell ref="V18:W18"/>
    <mergeCell ref="C17:D17"/>
    <mergeCell ref="E17:J17"/>
    <mergeCell ref="K17:P17"/>
    <mergeCell ref="Q17:S20"/>
    <mergeCell ref="C19:D19"/>
    <mergeCell ref="E19:J19"/>
    <mergeCell ref="K19:P19"/>
    <mergeCell ref="T25:U25"/>
    <mergeCell ref="V25:W25"/>
    <mergeCell ref="C26:D26"/>
    <mergeCell ref="E26:J26"/>
    <mergeCell ref="K26:P26"/>
    <mergeCell ref="T26:U26"/>
    <mergeCell ref="V26:W26"/>
    <mergeCell ref="T21:U21"/>
    <mergeCell ref="V21:W21"/>
    <mergeCell ref="C23:D23"/>
    <mergeCell ref="E23:J23"/>
    <mergeCell ref="K23:P23"/>
    <mergeCell ref="Q23:S26"/>
    <mergeCell ref="T23:U23"/>
    <mergeCell ref="V23:W23"/>
    <mergeCell ref="C24:D24"/>
    <mergeCell ref="E24:J24"/>
    <mergeCell ref="K24:P24"/>
    <mergeCell ref="T24:U24"/>
    <mergeCell ref="V24:W24"/>
    <mergeCell ref="C25:D25"/>
    <mergeCell ref="E25:J25"/>
    <mergeCell ref="K25:P25"/>
    <mergeCell ref="Q21:S21"/>
    <mergeCell ref="T31:U31"/>
    <mergeCell ref="V31:W31"/>
    <mergeCell ref="C32:D32"/>
    <mergeCell ref="E32:J32"/>
    <mergeCell ref="K32:P32"/>
    <mergeCell ref="T32:U32"/>
    <mergeCell ref="V32:W32"/>
    <mergeCell ref="T27:U27"/>
    <mergeCell ref="V27:W27"/>
    <mergeCell ref="C29:D29"/>
    <mergeCell ref="E29:J29"/>
    <mergeCell ref="K29:P29"/>
    <mergeCell ref="Q29:S32"/>
    <mergeCell ref="T29:U29"/>
    <mergeCell ref="V29:W29"/>
    <mergeCell ref="C30:D30"/>
    <mergeCell ref="E30:J30"/>
    <mergeCell ref="K30:P30"/>
    <mergeCell ref="T30:U30"/>
    <mergeCell ref="V30:W30"/>
    <mergeCell ref="C31:D31"/>
    <mergeCell ref="E31:J31"/>
    <mergeCell ref="K31:P31"/>
    <mergeCell ref="Q27:S27"/>
    <mergeCell ref="T37:U37"/>
    <mergeCell ref="V37:W37"/>
    <mergeCell ref="C38:D38"/>
    <mergeCell ref="E38:J38"/>
    <mergeCell ref="K38:P38"/>
    <mergeCell ref="T38:U38"/>
    <mergeCell ref="V38:W38"/>
    <mergeCell ref="Q33:S33"/>
    <mergeCell ref="T33:U33"/>
    <mergeCell ref="V33:W33"/>
    <mergeCell ref="C35:D35"/>
    <mergeCell ref="E35:J35"/>
    <mergeCell ref="K35:P35"/>
    <mergeCell ref="Q35:S38"/>
    <mergeCell ref="T35:U35"/>
    <mergeCell ref="V35:W35"/>
    <mergeCell ref="C36:D36"/>
    <mergeCell ref="E36:J36"/>
    <mergeCell ref="K36:P36"/>
    <mergeCell ref="T36:U36"/>
    <mergeCell ref="V36:W36"/>
    <mergeCell ref="C37:D37"/>
    <mergeCell ref="E37:J37"/>
    <mergeCell ref="B43:D43"/>
    <mergeCell ref="E43:H43"/>
    <mergeCell ref="B44:D44"/>
    <mergeCell ref="E44:H44"/>
    <mergeCell ref="V39:W39"/>
    <mergeCell ref="Q40:S40"/>
    <mergeCell ref="L42:S42"/>
    <mergeCell ref="L43:S45"/>
    <mergeCell ref="B39:D39"/>
    <mergeCell ref="E39:J39"/>
    <mergeCell ref="K39:P39"/>
    <mergeCell ref="Q39:S39"/>
    <mergeCell ref="T39:U39"/>
    <mergeCell ref="L41:S41"/>
  </mergeCells>
  <phoneticPr fontId="2"/>
  <dataValidations count="3">
    <dataValidation imeMode="disabled" allowBlank="1" showInputMessage="1" showErrorMessage="1" sqref="E44 B44" xr:uid="{00000000-0002-0000-0600-000000000000}"/>
    <dataValidation imeMode="on" allowBlank="1" showInputMessage="1" showErrorMessage="1" sqref="J4:M4 L43:S45 P3:S5" xr:uid="{00000000-0002-0000-0600-000001000000}"/>
    <dataValidation imeMode="hiragana" allowBlank="1" showInputMessage="1" showErrorMessage="1" sqref="B21:D21 B27:D27 B33:D33 B39:D39" xr:uid="{00000000-0002-0000-0600-000002000000}"/>
  </dataValidations>
  <pageMargins left="0.9055118110236221" right="0.51181102362204722" top="0.74803149606299213" bottom="0.74803149606299213" header="0.31496062992125984" footer="0.31496062992125984"/>
  <pageSetup paperSize="9" scale="61" orientation="portrait" horizontalDpi="300" verticalDpi="300" r:id="rId1"/>
  <colBreaks count="1" manualBreakCount="1">
    <brk id="19" max="41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</sheetPr>
  <dimension ref="A1:AC49"/>
  <sheetViews>
    <sheetView view="pageBreakPreview" zoomScale="70" zoomScaleNormal="85" zoomScaleSheetLayoutView="70" workbookViewId="0">
      <selection activeCell="T1" sqref="T1"/>
    </sheetView>
  </sheetViews>
  <sheetFormatPr defaultRowHeight="15.75" x14ac:dyDescent="0.15"/>
  <cols>
    <col min="1" max="1" width="2.625" style="16" customWidth="1"/>
    <col min="2" max="19" width="7.625" style="16" customWidth="1"/>
    <col min="20" max="23" width="7.5" style="16" customWidth="1"/>
    <col min="24" max="24" width="5.25" style="16" customWidth="1"/>
    <col min="25" max="25" width="7.375" style="16" customWidth="1"/>
    <col min="26" max="16384" width="9" style="16"/>
  </cols>
  <sheetData>
    <row r="1" spans="1:25" s="84" customFormat="1" ht="30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26" t="s">
        <v>171</v>
      </c>
      <c r="M1" s="129"/>
      <c r="N1" s="128" t="s">
        <v>75</v>
      </c>
      <c r="O1" s="1"/>
      <c r="P1" s="1"/>
      <c r="Q1" s="1"/>
      <c r="R1" s="1"/>
      <c r="S1" s="1"/>
      <c r="T1" s="1"/>
      <c r="U1" s="1"/>
      <c r="V1" s="1"/>
      <c r="W1" s="1"/>
    </row>
    <row r="2" spans="1:25" s="3" customFormat="1" ht="22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5" s="3" customFormat="1" ht="30" customHeight="1" x14ac:dyDescent="0.15">
      <c r="A3" s="85"/>
      <c r="D3" s="7"/>
      <c r="E3" s="7"/>
      <c r="F3" s="7"/>
      <c r="G3" s="7"/>
      <c r="H3" s="194" t="s">
        <v>22</v>
      </c>
      <c r="I3" s="194"/>
      <c r="J3" s="194"/>
      <c r="K3" s="194"/>
      <c r="L3" s="194"/>
      <c r="M3" s="194"/>
      <c r="N3" s="194" t="s">
        <v>23</v>
      </c>
      <c r="O3" s="194"/>
      <c r="P3" s="194"/>
      <c r="Q3" s="194"/>
      <c r="R3" s="194"/>
      <c r="S3" s="194"/>
      <c r="W3" s="7"/>
    </row>
    <row r="4" spans="1:25" s="3" customFormat="1" ht="30" customHeight="1" x14ac:dyDescent="0.15">
      <c r="A4" s="7"/>
      <c r="B4" s="6"/>
      <c r="C4" s="7"/>
      <c r="D4" s="7"/>
      <c r="E4" s="8"/>
      <c r="F4" s="8"/>
      <c r="G4" s="8"/>
      <c r="H4" s="191" t="s">
        <v>24</v>
      </c>
      <c r="I4" s="192"/>
      <c r="J4" s="191"/>
      <c r="K4" s="193"/>
      <c r="L4" s="193"/>
      <c r="M4" s="192"/>
      <c r="N4" s="803" t="s">
        <v>33</v>
      </c>
      <c r="O4" s="115" t="s">
        <v>34</v>
      </c>
      <c r="P4" s="986"/>
      <c r="Q4" s="987"/>
      <c r="R4" s="987"/>
      <c r="S4" s="988"/>
      <c r="W4" s="7"/>
    </row>
    <row r="5" spans="1:25" s="3" customFormat="1" ht="30" customHeight="1" x14ac:dyDescent="0.15">
      <c r="A5" s="7"/>
      <c r="B5" s="7"/>
      <c r="C5" s="7"/>
      <c r="D5" s="7"/>
      <c r="E5" s="7"/>
      <c r="F5" s="7"/>
      <c r="G5" s="7"/>
      <c r="H5" s="194" t="s">
        <v>73</v>
      </c>
      <c r="I5" s="194"/>
      <c r="J5" s="194"/>
      <c r="K5" s="194"/>
      <c r="L5" s="194"/>
      <c r="M5" s="194"/>
      <c r="N5" s="804"/>
      <c r="O5" s="163" t="s">
        <v>21</v>
      </c>
      <c r="P5" s="986"/>
      <c r="Q5" s="987"/>
      <c r="R5" s="987"/>
      <c r="S5" s="988"/>
      <c r="W5" s="7"/>
    </row>
    <row r="6" spans="1:25" ht="22.5" customHeight="1" x14ac:dyDescent="0.15">
      <c r="A6" s="87"/>
      <c r="B6" s="87"/>
      <c r="C6" s="10"/>
      <c r="D6" s="10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5"/>
      <c r="V6" s="15"/>
      <c r="W6" s="15"/>
      <c r="X6" s="31"/>
      <c r="Y6" s="92"/>
    </row>
    <row r="7" spans="1:25" ht="22.5" customHeight="1" x14ac:dyDescent="0.15">
      <c r="A7" s="185" t="s">
        <v>79</v>
      </c>
    </row>
    <row r="8" spans="1:25" ht="22.5" customHeight="1" x14ac:dyDescent="0.15">
      <c r="A8" s="181" t="s">
        <v>120</v>
      </c>
    </row>
    <row r="9" spans="1:25" ht="22.5" customHeight="1" x14ac:dyDescent="0.15">
      <c r="A9" s="183" t="s">
        <v>157</v>
      </c>
    </row>
    <row r="10" spans="1:25" ht="22.5" customHeight="1" x14ac:dyDescent="0.15">
      <c r="A10" s="181" t="s">
        <v>158</v>
      </c>
    </row>
    <row r="11" spans="1:25" ht="22.5" customHeight="1" x14ac:dyDescent="0.15">
      <c r="A11" s="181" t="s">
        <v>159</v>
      </c>
    </row>
    <row r="12" spans="1:25" ht="22.5" customHeight="1" x14ac:dyDescent="0.15">
      <c r="A12" s="182" t="s">
        <v>117</v>
      </c>
    </row>
    <row r="13" spans="1:25" ht="22.5" customHeight="1" x14ac:dyDescent="0.15">
      <c r="A13" s="181" t="s">
        <v>121</v>
      </c>
    </row>
    <row r="14" spans="1:25" ht="22.5" customHeight="1" x14ac:dyDescent="0.15">
      <c r="A14" s="21"/>
    </row>
    <row r="15" spans="1:25" ht="30" customHeight="1" x14ac:dyDescent="0.15">
      <c r="A15" s="111" t="s">
        <v>71</v>
      </c>
      <c r="C15" s="10"/>
      <c r="D15" s="10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5"/>
      <c r="V15" s="15"/>
      <c r="W15" s="15"/>
      <c r="X15" s="31"/>
      <c r="Y15" s="92"/>
    </row>
    <row r="16" spans="1:25" s="21" customFormat="1" ht="22.5" customHeight="1" thickBot="1" x14ac:dyDescent="0.2">
      <c r="A16" s="18"/>
      <c r="B16" s="112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2"/>
      <c r="N16" s="12"/>
      <c r="O16" s="12"/>
      <c r="P16" s="12"/>
      <c r="Q16" s="7"/>
      <c r="R16" s="19"/>
      <c r="S16" s="19"/>
      <c r="T16" s="19"/>
      <c r="U16" s="19"/>
      <c r="V16" s="19"/>
      <c r="W16" s="19"/>
      <c r="X16" s="92"/>
      <c r="Y16" s="92"/>
    </row>
    <row r="17" spans="1:25" ht="30" customHeight="1" thickBot="1" x14ac:dyDescent="0.2">
      <c r="A17" s="10"/>
      <c r="B17" s="631" t="s">
        <v>9</v>
      </c>
      <c r="C17" s="656" t="s">
        <v>4</v>
      </c>
      <c r="D17" s="669"/>
      <c r="E17" s="736" t="s">
        <v>17</v>
      </c>
      <c r="F17" s="737"/>
      <c r="G17" s="737"/>
      <c r="H17" s="737"/>
      <c r="I17" s="737"/>
      <c r="J17" s="737"/>
      <c r="K17" s="984" t="s">
        <v>97</v>
      </c>
      <c r="L17" s="984"/>
      <c r="M17" s="984"/>
      <c r="N17" s="984"/>
      <c r="O17" s="984"/>
      <c r="P17" s="985"/>
      <c r="Q17" s="998" t="s">
        <v>3</v>
      </c>
      <c r="R17" s="998"/>
      <c r="S17" s="998"/>
      <c r="T17" s="727"/>
      <c r="U17" s="727"/>
      <c r="V17" s="727"/>
      <c r="W17" s="727"/>
    </row>
    <row r="18" spans="1:25" ht="30" customHeight="1" thickBot="1" x14ac:dyDescent="0.2">
      <c r="A18" s="10"/>
      <c r="B18" s="632"/>
      <c r="C18" s="612" t="s">
        <v>0</v>
      </c>
      <c r="D18" s="671"/>
      <c r="E18" s="728">
        <v>46016</v>
      </c>
      <c r="F18" s="729"/>
      <c r="G18" s="729"/>
      <c r="H18" s="729"/>
      <c r="I18" s="729"/>
      <c r="J18" s="729"/>
      <c r="K18" s="729" t="s">
        <v>18</v>
      </c>
      <c r="L18" s="729"/>
      <c r="M18" s="729"/>
      <c r="N18" s="729"/>
      <c r="O18" s="729"/>
      <c r="P18" s="743"/>
      <c r="Q18" s="998"/>
      <c r="R18" s="998"/>
      <c r="S18" s="998"/>
      <c r="T18" s="731"/>
      <c r="U18" s="731"/>
      <c r="V18" s="731"/>
      <c r="W18" s="731"/>
    </row>
    <row r="19" spans="1:25" ht="30" customHeight="1" thickBot="1" x14ac:dyDescent="0.2">
      <c r="A19" s="10"/>
      <c r="B19" s="632"/>
      <c r="C19" s="612" t="s">
        <v>10</v>
      </c>
      <c r="D19" s="671"/>
      <c r="E19" s="720" t="s">
        <v>91</v>
      </c>
      <c r="F19" s="721"/>
      <c r="G19" s="721"/>
      <c r="H19" s="721"/>
      <c r="I19" s="721"/>
      <c r="J19" s="721"/>
      <c r="K19" s="721" t="s">
        <v>15</v>
      </c>
      <c r="L19" s="721"/>
      <c r="M19" s="721"/>
      <c r="N19" s="721"/>
      <c r="O19" s="721"/>
      <c r="P19" s="744"/>
      <c r="Q19" s="998"/>
      <c r="R19" s="998"/>
      <c r="S19" s="998"/>
      <c r="T19" s="727"/>
      <c r="U19" s="727"/>
      <c r="V19" s="727"/>
      <c r="W19" s="727"/>
    </row>
    <row r="20" spans="1:25" ht="30" customHeight="1" thickBot="1" x14ac:dyDescent="0.2">
      <c r="A20" s="10"/>
      <c r="B20" s="633"/>
      <c r="C20" s="648" t="s">
        <v>2</v>
      </c>
      <c r="D20" s="665"/>
      <c r="E20" s="734" t="s">
        <v>48</v>
      </c>
      <c r="F20" s="735"/>
      <c r="G20" s="735"/>
      <c r="H20" s="735"/>
      <c r="I20" s="735"/>
      <c r="J20" s="735"/>
      <c r="K20" s="735" t="s">
        <v>16</v>
      </c>
      <c r="L20" s="735"/>
      <c r="M20" s="735"/>
      <c r="N20" s="735"/>
      <c r="O20" s="735"/>
      <c r="P20" s="748"/>
      <c r="Q20" s="998"/>
      <c r="R20" s="998"/>
      <c r="S20" s="998"/>
      <c r="T20" s="727"/>
      <c r="U20" s="727"/>
      <c r="V20" s="727"/>
      <c r="W20" s="727"/>
    </row>
    <row r="21" spans="1:25" s="26" customFormat="1" ht="30" customHeight="1" thickBot="1" x14ac:dyDescent="0.2">
      <c r="A21" s="24"/>
      <c r="B21" s="995"/>
      <c r="C21" s="996"/>
      <c r="D21" s="996"/>
      <c r="E21" s="745"/>
      <c r="F21" s="746"/>
      <c r="G21" s="746"/>
      <c r="H21" s="746"/>
      <c r="I21" s="746"/>
      <c r="J21" s="746"/>
      <c r="K21" s="746"/>
      <c r="L21" s="746"/>
      <c r="M21" s="746"/>
      <c r="N21" s="746"/>
      <c r="O21" s="746"/>
      <c r="P21" s="747"/>
      <c r="Q21" s="628">
        <f>SUM(E21:P21)</f>
        <v>0</v>
      </c>
      <c r="R21" s="629"/>
      <c r="S21" s="630"/>
      <c r="T21" s="733"/>
      <c r="U21" s="733"/>
      <c r="V21" s="733"/>
      <c r="W21" s="733"/>
    </row>
    <row r="22" spans="1:25" s="21" customFormat="1" ht="30" customHeight="1" thickBot="1" x14ac:dyDescent="0.2">
      <c r="A22" s="18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7"/>
      <c r="R22" s="19"/>
      <c r="S22" s="19"/>
      <c r="T22" s="19"/>
      <c r="U22" s="19"/>
      <c r="V22" s="19"/>
      <c r="W22" s="19"/>
      <c r="X22" s="92"/>
      <c r="Y22" s="92"/>
    </row>
    <row r="23" spans="1:25" ht="30" customHeight="1" thickBot="1" x14ac:dyDescent="0.2">
      <c r="A23" s="10"/>
      <c r="B23" s="631" t="s">
        <v>9</v>
      </c>
      <c r="C23" s="656" t="s">
        <v>4</v>
      </c>
      <c r="D23" s="742"/>
      <c r="E23" s="736" t="s">
        <v>17</v>
      </c>
      <c r="F23" s="737"/>
      <c r="G23" s="737"/>
      <c r="H23" s="737"/>
      <c r="I23" s="737"/>
      <c r="J23" s="737"/>
      <c r="K23" s="984" t="s">
        <v>97</v>
      </c>
      <c r="L23" s="984"/>
      <c r="M23" s="984"/>
      <c r="N23" s="984"/>
      <c r="O23" s="984"/>
      <c r="P23" s="985"/>
      <c r="Q23" s="998" t="s">
        <v>3</v>
      </c>
      <c r="R23" s="998"/>
      <c r="S23" s="998"/>
      <c r="T23" s="727"/>
      <c r="U23" s="727"/>
      <c r="V23" s="727"/>
      <c r="W23" s="727"/>
    </row>
    <row r="24" spans="1:25" ht="30" customHeight="1" thickBot="1" x14ac:dyDescent="0.2">
      <c r="A24" s="10"/>
      <c r="B24" s="632"/>
      <c r="C24" s="612" t="s">
        <v>0</v>
      </c>
      <c r="D24" s="683"/>
      <c r="E24" s="728">
        <v>46016</v>
      </c>
      <c r="F24" s="729"/>
      <c r="G24" s="729"/>
      <c r="H24" s="729"/>
      <c r="I24" s="729"/>
      <c r="J24" s="729"/>
      <c r="K24" s="729" t="s">
        <v>18</v>
      </c>
      <c r="L24" s="729"/>
      <c r="M24" s="729"/>
      <c r="N24" s="729"/>
      <c r="O24" s="729"/>
      <c r="P24" s="743"/>
      <c r="Q24" s="998"/>
      <c r="R24" s="998"/>
      <c r="S24" s="998"/>
      <c r="T24" s="731"/>
      <c r="U24" s="731"/>
      <c r="V24" s="731"/>
      <c r="W24" s="731"/>
    </row>
    <row r="25" spans="1:25" ht="30" customHeight="1" thickBot="1" x14ac:dyDescent="0.2">
      <c r="A25" s="10"/>
      <c r="B25" s="632"/>
      <c r="C25" s="612" t="s">
        <v>10</v>
      </c>
      <c r="D25" s="683"/>
      <c r="E25" s="720" t="s">
        <v>91</v>
      </c>
      <c r="F25" s="721"/>
      <c r="G25" s="721"/>
      <c r="H25" s="721"/>
      <c r="I25" s="721"/>
      <c r="J25" s="721"/>
      <c r="K25" s="721" t="s">
        <v>15</v>
      </c>
      <c r="L25" s="721"/>
      <c r="M25" s="721"/>
      <c r="N25" s="721"/>
      <c r="O25" s="721"/>
      <c r="P25" s="744"/>
      <c r="Q25" s="998"/>
      <c r="R25" s="998"/>
      <c r="S25" s="998"/>
      <c r="T25" s="727"/>
      <c r="U25" s="727"/>
      <c r="V25" s="727"/>
      <c r="W25" s="727"/>
    </row>
    <row r="26" spans="1:25" ht="30" customHeight="1" thickBot="1" x14ac:dyDescent="0.2">
      <c r="A26" s="10"/>
      <c r="B26" s="633"/>
      <c r="C26" s="648" t="s">
        <v>2</v>
      </c>
      <c r="D26" s="689"/>
      <c r="E26" s="734" t="s">
        <v>48</v>
      </c>
      <c r="F26" s="735"/>
      <c r="G26" s="735"/>
      <c r="H26" s="735"/>
      <c r="I26" s="735"/>
      <c r="J26" s="735"/>
      <c r="K26" s="735" t="s">
        <v>16</v>
      </c>
      <c r="L26" s="735"/>
      <c r="M26" s="735"/>
      <c r="N26" s="735"/>
      <c r="O26" s="735"/>
      <c r="P26" s="748"/>
      <c r="Q26" s="998"/>
      <c r="R26" s="998"/>
      <c r="S26" s="998"/>
      <c r="T26" s="727"/>
      <c r="U26" s="727"/>
      <c r="V26" s="727"/>
      <c r="W26" s="727"/>
    </row>
    <row r="27" spans="1:25" s="26" customFormat="1" ht="30" customHeight="1" thickBot="1" x14ac:dyDescent="0.2">
      <c r="A27" s="24"/>
      <c r="B27" s="995"/>
      <c r="C27" s="996"/>
      <c r="D27" s="997"/>
      <c r="E27" s="745"/>
      <c r="F27" s="746"/>
      <c r="G27" s="746"/>
      <c r="H27" s="746"/>
      <c r="I27" s="746"/>
      <c r="J27" s="746"/>
      <c r="K27" s="746"/>
      <c r="L27" s="746"/>
      <c r="M27" s="746"/>
      <c r="N27" s="746"/>
      <c r="O27" s="746"/>
      <c r="P27" s="747"/>
      <c r="Q27" s="628">
        <f>SUM(E27:P27)</f>
        <v>0</v>
      </c>
      <c r="R27" s="629"/>
      <c r="S27" s="630"/>
      <c r="T27" s="733"/>
      <c r="U27" s="733"/>
      <c r="V27" s="733"/>
      <c r="W27" s="733"/>
    </row>
    <row r="28" spans="1:25" s="26" customFormat="1" ht="30" customHeight="1" thickBot="1" x14ac:dyDescent="0.2">
      <c r="A28" s="24"/>
      <c r="B28" s="43"/>
      <c r="C28" s="43"/>
      <c r="D28" s="43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113"/>
      <c r="S28" s="28"/>
      <c r="T28" s="27"/>
      <c r="U28" s="27"/>
      <c r="V28" s="27"/>
      <c r="W28" s="27"/>
    </row>
    <row r="29" spans="1:25" ht="30" customHeight="1" thickBot="1" x14ac:dyDescent="0.2">
      <c r="A29" s="10"/>
      <c r="B29" s="631" t="s">
        <v>9</v>
      </c>
      <c r="C29" s="656" t="s">
        <v>4</v>
      </c>
      <c r="D29" s="742"/>
      <c r="E29" s="736" t="s">
        <v>17</v>
      </c>
      <c r="F29" s="737"/>
      <c r="G29" s="737"/>
      <c r="H29" s="737"/>
      <c r="I29" s="737"/>
      <c r="J29" s="737"/>
      <c r="K29" s="984" t="s">
        <v>97</v>
      </c>
      <c r="L29" s="984"/>
      <c r="M29" s="984"/>
      <c r="N29" s="984"/>
      <c r="O29" s="984"/>
      <c r="P29" s="985"/>
      <c r="Q29" s="998" t="s">
        <v>3</v>
      </c>
      <c r="R29" s="998"/>
      <c r="S29" s="998"/>
      <c r="T29" s="727"/>
      <c r="U29" s="727"/>
      <c r="V29" s="727"/>
      <c r="W29" s="727"/>
    </row>
    <row r="30" spans="1:25" ht="30" customHeight="1" thickBot="1" x14ac:dyDescent="0.2">
      <c r="A30" s="10"/>
      <c r="B30" s="632"/>
      <c r="C30" s="612" t="s">
        <v>0</v>
      </c>
      <c r="D30" s="683"/>
      <c r="E30" s="728">
        <v>46016</v>
      </c>
      <c r="F30" s="729"/>
      <c r="G30" s="729"/>
      <c r="H30" s="729"/>
      <c r="I30" s="729"/>
      <c r="J30" s="729"/>
      <c r="K30" s="729" t="s">
        <v>18</v>
      </c>
      <c r="L30" s="729"/>
      <c r="M30" s="729"/>
      <c r="N30" s="729"/>
      <c r="O30" s="729"/>
      <c r="P30" s="743"/>
      <c r="Q30" s="998"/>
      <c r="R30" s="998"/>
      <c r="S30" s="998"/>
      <c r="T30" s="731"/>
      <c r="U30" s="731"/>
      <c r="V30" s="731"/>
      <c r="W30" s="731"/>
    </row>
    <row r="31" spans="1:25" ht="30" customHeight="1" thickBot="1" x14ac:dyDescent="0.2">
      <c r="A31" s="10"/>
      <c r="B31" s="632"/>
      <c r="C31" s="612" t="s">
        <v>10</v>
      </c>
      <c r="D31" s="683"/>
      <c r="E31" s="720" t="s">
        <v>91</v>
      </c>
      <c r="F31" s="721"/>
      <c r="G31" s="721"/>
      <c r="H31" s="721"/>
      <c r="I31" s="721"/>
      <c r="J31" s="721"/>
      <c r="K31" s="721" t="s">
        <v>15</v>
      </c>
      <c r="L31" s="721"/>
      <c r="M31" s="721"/>
      <c r="N31" s="721"/>
      <c r="O31" s="721"/>
      <c r="P31" s="744"/>
      <c r="Q31" s="998"/>
      <c r="R31" s="998"/>
      <c r="S31" s="998"/>
      <c r="T31" s="727"/>
      <c r="U31" s="727"/>
      <c r="V31" s="727"/>
      <c r="W31" s="727"/>
    </row>
    <row r="32" spans="1:25" ht="30" customHeight="1" thickBot="1" x14ac:dyDescent="0.2">
      <c r="A32" s="10"/>
      <c r="B32" s="633"/>
      <c r="C32" s="648" t="s">
        <v>2</v>
      </c>
      <c r="D32" s="689"/>
      <c r="E32" s="734" t="s">
        <v>48</v>
      </c>
      <c r="F32" s="735"/>
      <c r="G32" s="735"/>
      <c r="H32" s="735"/>
      <c r="I32" s="735"/>
      <c r="J32" s="735"/>
      <c r="K32" s="735" t="s">
        <v>16</v>
      </c>
      <c r="L32" s="735"/>
      <c r="M32" s="735"/>
      <c r="N32" s="735"/>
      <c r="O32" s="735"/>
      <c r="P32" s="748"/>
      <c r="Q32" s="998"/>
      <c r="R32" s="998"/>
      <c r="S32" s="998"/>
      <c r="T32" s="727"/>
      <c r="U32" s="727"/>
      <c r="V32" s="727"/>
      <c r="W32" s="727"/>
    </row>
    <row r="33" spans="1:27" s="26" customFormat="1" ht="30" customHeight="1" thickBot="1" x14ac:dyDescent="0.2">
      <c r="A33" s="24"/>
      <c r="B33" s="995"/>
      <c r="C33" s="996"/>
      <c r="D33" s="997"/>
      <c r="E33" s="745"/>
      <c r="F33" s="746"/>
      <c r="G33" s="746"/>
      <c r="H33" s="746"/>
      <c r="I33" s="746"/>
      <c r="J33" s="746"/>
      <c r="K33" s="746"/>
      <c r="L33" s="746"/>
      <c r="M33" s="746"/>
      <c r="N33" s="746"/>
      <c r="O33" s="746"/>
      <c r="P33" s="747"/>
      <c r="Q33" s="628">
        <f>SUM(E33:P33)</f>
        <v>0</v>
      </c>
      <c r="R33" s="629"/>
      <c r="S33" s="630"/>
      <c r="T33" s="733"/>
      <c r="U33" s="733"/>
      <c r="V33" s="733"/>
      <c r="W33" s="733"/>
    </row>
    <row r="34" spans="1:27" s="21" customFormat="1" ht="30" customHeight="1" thickBot="1" x14ac:dyDescent="0.2">
      <c r="A34" s="18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7"/>
      <c r="R34" s="19"/>
      <c r="S34" s="19"/>
      <c r="T34" s="19"/>
      <c r="U34" s="19"/>
      <c r="V34" s="19"/>
      <c r="W34" s="19"/>
      <c r="X34" s="92"/>
      <c r="Y34" s="92"/>
    </row>
    <row r="35" spans="1:27" ht="30" customHeight="1" thickBot="1" x14ac:dyDescent="0.2">
      <c r="A35" s="10"/>
      <c r="B35" s="631" t="s">
        <v>9</v>
      </c>
      <c r="C35" s="656" t="s">
        <v>4</v>
      </c>
      <c r="D35" s="742"/>
      <c r="E35" s="736" t="s">
        <v>17</v>
      </c>
      <c r="F35" s="737"/>
      <c r="G35" s="737"/>
      <c r="H35" s="737"/>
      <c r="I35" s="737"/>
      <c r="J35" s="737"/>
      <c r="K35" s="984" t="s">
        <v>97</v>
      </c>
      <c r="L35" s="984"/>
      <c r="M35" s="984"/>
      <c r="N35" s="984"/>
      <c r="O35" s="984"/>
      <c r="P35" s="985"/>
      <c r="Q35" s="998" t="s">
        <v>3</v>
      </c>
      <c r="R35" s="998"/>
      <c r="S35" s="998"/>
      <c r="T35" s="727"/>
      <c r="U35" s="727"/>
      <c r="V35" s="727"/>
      <c r="W35" s="727"/>
    </row>
    <row r="36" spans="1:27" ht="30" customHeight="1" thickBot="1" x14ac:dyDescent="0.2">
      <c r="A36" s="10"/>
      <c r="B36" s="632"/>
      <c r="C36" s="612" t="s">
        <v>0</v>
      </c>
      <c r="D36" s="683"/>
      <c r="E36" s="728">
        <v>46016</v>
      </c>
      <c r="F36" s="729"/>
      <c r="G36" s="729"/>
      <c r="H36" s="729"/>
      <c r="I36" s="729"/>
      <c r="J36" s="729"/>
      <c r="K36" s="729" t="s">
        <v>18</v>
      </c>
      <c r="L36" s="729"/>
      <c r="M36" s="729"/>
      <c r="N36" s="729"/>
      <c r="O36" s="729"/>
      <c r="P36" s="743"/>
      <c r="Q36" s="998"/>
      <c r="R36" s="998"/>
      <c r="S36" s="998"/>
      <c r="T36" s="731"/>
      <c r="U36" s="731"/>
      <c r="V36" s="731"/>
      <c r="W36" s="731"/>
    </row>
    <row r="37" spans="1:27" ht="30" customHeight="1" thickBot="1" x14ac:dyDescent="0.2">
      <c r="A37" s="10"/>
      <c r="B37" s="632"/>
      <c r="C37" s="612" t="s">
        <v>10</v>
      </c>
      <c r="D37" s="683"/>
      <c r="E37" s="720" t="s">
        <v>91</v>
      </c>
      <c r="F37" s="721"/>
      <c r="G37" s="721"/>
      <c r="H37" s="721"/>
      <c r="I37" s="721"/>
      <c r="J37" s="721"/>
      <c r="K37" s="721" t="s">
        <v>15</v>
      </c>
      <c r="L37" s="721"/>
      <c r="M37" s="721"/>
      <c r="N37" s="721"/>
      <c r="O37" s="721"/>
      <c r="P37" s="744"/>
      <c r="Q37" s="998"/>
      <c r="R37" s="998"/>
      <c r="S37" s="998"/>
      <c r="T37" s="727"/>
      <c r="U37" s="727"/>
      <c r="V37" s="727"/>
      <c r="W37" s="727"/>
    </row>
    <row r="38" spans="1:27" ht="30" customHeight="1" thickBot="1" x14ac:dyDescent="0.2">
      <c r="A38" s="10"/>
      <c r="B38" s="633"/>
      <c r="C38" s="648" t="s">
        <v>2</v>
      </c>
      <c r="D38" s="689"/>
      <c r="E38" s="734" t="s">
        <v>48</v>
      </c>
      <c r="F38" s="735"/>
      <c r="G38" s="735"/>
      <c r="H38" s="735"/>
      <c r="I38" s="735"/>
      <c r="J38" s="735"/>
      <c r="K38" s="735" t="s">
        <v>16</v>
      </c>
      <c r="L38" s="735"/>
      <c r="M38" s="735"/>
      <c r="N38" s="735"/>
      <c r="O38" s="735"/>
      <c r="P38" s="748"/>
      <c r="Q38" s="998"/>
      <c r="R38" s="998"/>
      <c r="S38" s="998"/>
      <c r="T38" s="727"/>
      <c r="U38" s="727"/>
      <c r="V38" s="727"/>
      <c r="W38" s="727"/>
    </row>
    <row r="39" spans="1:27" s="26" customFormat="1" ht="30" customHeight="1" thickBot="1" x14ac:dyDescent="0.2">
      <c r="A39" s="24"/>
      <c r="B39" s="995"/>
      <c r="C39" s="996"/>
      <c r="D39" s="997"/>
      <c r="E39" s="745"/>
      <c r="F39" s="746"/>
      <c r="G39" s="746"/>
      <c r="H39" s="746"/>
      <c r="I39" s="746"/>
      <c r="J39" s="746"/>
      <c r="K39" s="746"/>
      <c r="L39" s="746"/>
      <c r="M39" s="746"/>
      <c r="N39" s="746"/>
      <c r="O39" s="746"/>
      <c r="P39" s="747"/>
      <c r="Q39" s="628">
        <f>SUM(E39:P39)</f>
        <v>0</v>
      </c>
      <c r="R39" s="629"/>
      <c r="S39" s="630"/>
      <c r="T39" s="733"/>
      <c r="U39" s="733"/>
      <c r="V39" s="733"/>
      <c r="W39" s="733"/>
    </row>
    <row r="40" spans="1:27" s="26" customFormat="1" ht="60" customHeight="1" thickBot="1" x14ac:dyDescent="0.2">
      <c r="A40" s="24"/>
      <c r="B40" s="104"/>
      <c r="C40" s="104"/>
      <c r="D40" s="104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36" t="s">
        <v>20</v>
      </c>
      <c r="Q40" s="973">
        <f>SUM(Q21,Q27,Q33,Q39)</f>
        <v>0</v>
      </c>
      <c r="R40" s="974"/>
      <c r="S40" s="975"/>
      <c r="T40" s="162"/>
      <c r="U40" s="162"/>
      <c r="V40" s="162"/>
      <c r="W40" s="162"/>
    </row>
    <row r="41" spans="1:27" s="26" customFormat="1" ht="30" customHeight="1" x14ac:dyDescent="0.15">
      <c r="A41" s="24"/>
      <c r="B41" s="186" t="s">
        <v>162</v>
      </c>
      <c r="C41" s="104"/>
      <c r="D41" s="104"/>
      <c r="E41" s="162"/>
      <c r="F41" s="162"/>
      <c r="G41" s="162"/>
      <c r="H41" s="162"/>
      <c r="I41" s="162"/>
      <c r="J41" s="162"/>
      <c r="K41" s="162"/>
      <c r="L41" s="717" t="s">
        <v>163</v>
      </c>
      <c r="M41" s="718"/>
      <c r="N41" s="718"/>
      <c r="O41" s="718"/>
      <c r="P41" s="718"/>
      <c r="Q41" s="718"/>
      <c r="R41" s="718"/>
      <c r="S41" s="718"/>
      <c r="T41" s="162"/>
      <c r="U41" s="162"/>
      <c r="V41" s="162"/>
      <c r="W41" s="162"/>
    </row>
    <row r="42" spans="1:27" s="26" customFormat="1" ht="30" customHeight="1" thickBot="1" x14ac:dyDescent="0.2">
      <c r="A42" s="24"/>
      <c r="B42" s="187" t="s">
        <v>161</v>
      </c>
      <c r="C42" s="105"/>
      <c r="D42" s="105"/>
      <c r="E42" s="106"/>
      <c r="F42" s="107"/>
      <c r="G42" s="107"/>
      <c r="H42" s="107"/>
      <c r="I42" s="162"/>
      <c r="J42" s="162"/>
      <c r="K42" s="162"/>
      <c r="L42" s="698" t="s">
        <v>164</v>
      </c>
      <c r="M42" s="698"/>
      <c r="N42" s="698"/>
      <c r="O42" s="698"/>
      <c r="P42" s="698"/>
      <c r="Q42" s="698"/>
      <c r="R42" s="698"/>
      <c r="S42" s="698"/>
      <c r="T42" s="162"/>
      <c r="U42" s="162"/>
      <c r="V42" s="162"/>
      <c r="W42" s="162"/>
    </row>
    <row r="43" spans="1:27" s="26" customFormat="1" ht="30" customHeight="1" thickBot="1" x14ac:dyDescent="0.2">
      <c r="A43" s="17"/>
      <c r="B43" s="699" t="s">
        <v>31</v>
      </c>
      <c r="C43" s="700"/>
      <c r="D43" s="701"/>
      <c r="E43" s="699" t="s">
        <v>28</v>
      </c>
      <c r="F43" s="700"/>
      <c r="G43" s="700"/>
      <c r="H43" s="701"/>
      <c r="I43" s="108"/>
      <c r="J43" s="162"/>
      <c r="K43" s="162"/>
      <c r="L43" s="989"/>
      <c r="M43" s="827"/>
      <c r="N43" s="827"/>
      <c r="O43" s="827"/>
      <c r="P43" s="827"/>
      <c r="Q43" s="827"/>
      <c r="R43" s="827"/>
      <c r="S43" s="990"/>
      <c r="T43" s="162"/>
      <c r="U43" s="162"/>
      <c r="V43" s="162"/>
      <c r="W43" s="162"/>
    </row>
    <row r="44" spans="1:27" s="26" customFormat="1" ht="30" customHeight="1" thickBot="1" x14ac:dyDescent="0.2">
      <c r="A44" s="30"/>
      <c r="B44" s="967"/>
      <c r="C44" s="968"/>
      <c r="D44" s="969"/>
      <c r="E44" s="970"/>
      <c r="F44" s="971"/>
      <c r="G44" s="971"/>
      <c r="H44" s="972"/>
      <c r="I44" s="162"/>
      <c r="J44" s="162"/>
      <c r="K44" s="162"/>
      <c r="L44" s="991"/>
      <c r="M44" s="992"/>
      <c r="N44" s="992"/>
      <c r="O44" s="992"/>
      <c r="P44" s="992"/>
      <c r="Q44" s="992"/>
      <c r="R44" s="992"/>
      <c r="S44" s="493"/>
      <c r="T44" s="162"/>
      <c r="U44" s="162"/>
      <c r="V44" s="162"/>
      <c r="W44" s="162"/>
    </row>
    <row r="45" spans="1:27" s="21" customFormat="1" ht="30" customHeight="1" thickBot="1" x14ac:dyDescent="0.2">
      <c r="A45" s="10"/>
      <c r="I45" s="10"/>
      <c r="J45" s="10"/>
      <c r="K45" s="10"/>
      <c r="L45" s="993"/>
      <c r="M45" s="994"/>
      <c r="N45" s="994"/>
      <c r="O45" s="994"/>
      <c r="P45" s="994"/>
      <c r="Q45" s="994"/>
      <c r="R45" s="994"/>
      <c r="S45" s="573"/>
      <c r="T45" s="109"/>
      <c r="U45" s="109"/>
      <c r="V45" s="109"/>
      <c r="W45" s="109"/>
      <c r="X45" s="92"/>
      <c r="Y45" s="92"/>
      <c r="AA45" s="110"/>
    </row>
    <row r="46" spans="1:27" ht="18.75" customHeight="1" x14ac:dyDescent="0.15"/>
    <row r="47" spans="1:27" ht="18.75" customHeight="1" x14ac:dyDescent="0.15"/>
    <row r="49" spans="26:29" ht="19.5" x14ac:dyDescent="0.15">
      <c r="Z49" s="21"/>
      <c r="AA49" s="21"/>
      <c r="AB49" s="21"/>
      <c r="AC49" s="21"/>
    </row>
  </sheetData>
  <sheetProtection formatCells="0" formatColumns="0" formatRows="0" insertColumns="0" insertRows="0" insertHyperlinks="0" deleteColumns="0" deleteRows="0" sort="0" autoFilter="0" pivotTables="0"/>
  <mergeCells count="131">
    <mergeCell ref="H3:I3"/>
    <mergeCell ref="J3:M3"/>
    <mergeCell ref="N3:O3"/>
    <mergeCell ref="P3:S3"/>
    <mergeCell ref="H4:I4"/>
    <mergeCell ref="J4:M4"/>
    <mergeCell ref="P5:S5"/>
    <mergeCell ref="C17:D17"/>
    <mergeCell ref="E17:J17"/>
    <mergeCell ref="K17:P17"/>
    <mergeCell ref="Q17:S20"/>
    <mergeCell ref="C19:D19"/>
    <mergeCell ref="E19:J19"/>
    <mergeCell ref="K19:P19"/>
    <mergeCell ref="B35:B38"/>
    <mergeCell ref="B33:D33"/>
    <mergeCell ref="E33:J33"/>
    <mergeCell ref="K33:P33"/>
    <mergeCell ref="Q33:S33"/>
    <mergeCell ref="K21:P21"/>
    <mergeCell ref="Q21:S21"/>
    <mergeCell ref="B17:B20"/>
    <mergeCell ref="N4:N5"/>
    <mergeCell ref="P4:S4"/>
    <mergeCell ref="H5:I5"/>
    <mergeCell ref="J5:M5"/>
    <mergeCell ref="B29:B32"/>
    <mergeCell ref="B27:D27"/>
    <mergeCell ref="E27:J27"/>
    <mergeCell ref="K27:P27"/>
    <mergeCell ref="Q27:S27"/>
    <mergeCell ref="B23:B26"/>
    <mergeCell ref="B21:D21"/>
    <mergeCell ref="E32:J32"/>
    <mergeCell ref="K32:P32"/>
    <mergeCell ref="E20:J20"/>
    <mergeCell ref="K20:P20"/>
    <mergeCell ref="T20:U20"/>
    <mergeCell ref="V20:W20"/>
    <mergeCell ref="C26:D26"/>
    <mergeCell ref="E26:J26"/>
    <mergeCell ref="K26:P26"/>
    <mergeCell ref="T26:U26"/>
    <mergeCell ref="V26:W26"/>
    <mergeCell ref="K25:P25"/>
    <mergeCell ref="E21:J21"/>
    <mergeCell ref="V24:W24"/>
    <mergeCell ref="C25:D25"/>
    <mergeCell ref="E25:J25"/>
    <mergeCell ref="T17:U17"/>
    <mergeCell ref="V17:W17"/>
    <mergeCell ref="C18:D18"/>
    <mergeCell ref="E18:J18"/>
    <mergeCell ref="K18:P18"/>
    <mergeCell ref="T18:U18"/>
    <mergeCell ref="V18:W18"/>
    <mergeCell ref="T25:U25"/>
    <mergeCell ref="V25:W25"/>
    <mergeCell ref="T21:U21"/>
    <mergeCell ref="V21:W21"/>
    <mergeCell ref="C23:D23"/>
    <mergeCell ref="E23:J23"/>
    <mergeCell ref="K23:P23"/>
    <mergeCell ref="Q23:S26"/>
    <mergeCell ref="T23:U23"/>
    <mergeCell ref="V23:W23"/>
    <mergeCell ref="C24:D24"/>
    <mergeCell ref="E24:J24"/>
    <mergeCell ref="K24:P24"/>
    <mergeCell ref="T24:U24"/>
    <mergeCell ref="T19:U19"/>
    <mergeCell ref="V19:W19"/>
    <mergeCell ref="C20:D20"/>
    <mergeCell ref="T32:U32"/>
    <mergeCell ref="V32:W32"/>
    <mergeCell ref="T27:U27"/>
    <mergeCell ref="V27:W27"/>
    <mergeCell ref="C29:D29"/>
    <mergeCell ref="E29:J29"/>
    <mergeCell ref="K29:P29"/>
    <mergeCell ref="Q29:S32"/>
    <mergeCell ref="T29:U29"/>
    <mergeCell ref="V29:W29"/>
    <mergeCell ref="C30:D30"/>
    <mergeCell ref="E30:J30"/>
    <mergeCell ref="K30:P30"/>
    <mergeCell ref="T30:U30"/>
    <mergeCell ref="V30:W30"/>
    <mergeCell ref="C31:D31"/>
    <mergeCell ref="E31:J31"/>
    <mergeCell ref="K31:P31"/>
    <mergeCell ref="T31:U31"/>
    <mergeCell ref="V31:W31"/>
    <mergeCell ref="C32:D32"/>
    <mergeCell ref="T37:U37"/>
    <mergeCell ref="V37:W37"/>
    <mergeCell ref="C38:D38"/>
    <mergeCell ref="E38:J38"/>
    <mergeCell ref="K38:P38"/>
    <mergeCell ref="T38:U38"/>
    <mergeCell ref="V38:W38"/>
    <mergeCell ref="T33:U33"/>
    <mergeCell ref="V33:W33"/>
    <mergeCell ref="C35:D35"/>
    <mergeCell ref="E35:J35"/>
    <mergeCell ref="K35:P35"/>
    <mergeCell ref="Q35:S38"/>
    <mergeCell ref="T35:U35"/>
    <mergeCell ref="V35:W35"/>
    <mergeCell ref="C36:D36"/>
    <mergeCell ref="E36:J36"/>
    <mergeCell ref="K36:P36"/>
    <mergeCell ref="T36:U36"/>
    <mergeCell ref="V36:W36"/>
    <mergeCell ref="C37:D37"/>
    <mergeCell ref="E37:J37"/>
    <mergeCell ref="K37:P37"/>
    <mergeCell ref="B44:D44"/>
    <mergeCell ref="E44:H44"/>
    <mergeCell ref="T39:U39"/>
    <mergeCell ref="V39:W39"/>
    <mergeCell ref="Q40:S40"/>
    <mergeCell ref="L42:S42"/>
    <mergeCell ref="L43:S45"/>
    <mergeCell ref="B43:D43"/>
    <mergeCell ref="E43:H43"/>
    <mergeCell ref="B39:D39"/>
    <mergeCell ref="E39:J39"/>
    <mergeCell ref="K39:P39"/>
    <mergeCell ref="Q39:S39"/>
    <mergeCell ref="L41:S41"/>
  </mergeCells>
  <phoneticPr fontId="2"/>
  <dataValidations count="3">
    <dataValidation imeMode="on" allowBlank="1" showInputMessage="1" showErrorMessage="1" sqref="B21:D21 B27:D27 J4:M4 P3:S5" xr:uid="{00000000-0002-0000-0700-000000000000}"/>
    <dataValidation imeMode="disabled" allowBlank="1" showInputMessage="1" showErrorMessage="1" sqref="E44 B44" xr:uid="{00000000-0002-0000-0700-000001000000}"/>
    <dataValidation imeMode="hiragana" allowBlank="1" showInputMessage="1" showErrorMessage="1" sqref="B39:D39 B33:D33" xr:uid="{00000000-0002-0000-0700-000002000000}"/>
  </dataValidations>
  <pageMargins left="0.9055118110236221" right="0.51181102362204722" top="0.74803149606299213" bottom="0.74803149606299213" header="0.31496062992125984" footer="0.31496062992125984"/>
  <pageSetup paperSize="9" scale="6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記入例 初任研</vt:lpstr>
      <vt:lpstr>記入例　拠点校</vt:lpstr>
      <vt:lpstr>記入例 ２年次</vt:lpstr>
      <vt:lpstr>記入例 ３年次</vt:lpstr>
      <vt:lpstr>初任研経費総括表</vt:lpstr>
      <vt:lpstr>拠点校指導教員</vt:lpstr>
      <vt:lpstr>教科指導員</vt:lpstr>
      <vt:lpstr>（２年次）経費総括表</vt:lpstr>
      <vt:lpstr>（３年次）経費総括表</vt:lpstr>
      <vt:lpstr>'（２年次）経費総括表'!Print_Area</vt:lpstr>
      <vt:lpstr>'（３年次）経費総括表'!Print_Area</vt:lpstr>
      <vt:lpstr>'記入例 ２年次'!Print_Area</vt:lpstr>
      <vt:lpstr>'記入例 ３年次'!Print_Area</vt:lpstr>
      <vt:lpstr>'記入例　拠点校'!Print_Area</vt:lpstr>
      <vt:lpstr>'記入例 初任研'!Print_Area</vt:lpstr>
      <vt:lpstr>拠点校指導教員!Print_Area</vt:lpstr>
      <vt:lpstr>教科指導員!Print_Area</vt:lpstr>
      <vt:lpstr>初任研経費総括表!Print_Area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A00188</dc:creator>
  <cp:lastModifiedBy>和歌山県教育庁教職員0260</cp:lastModifiedBy>
  <cp:lastPrinted>2025-03-03T04:44:13Z</cp:lastPrinted>
  <dcterms:created xsi:type="dcterms:W3CDTF">2006-04-03T01:19:17Z</dcterms:created>
  <dcterms:modified xsi:type="dcterms:W3CDTF">2025-03-03T05:11:29Z</dcterms:modified>
</cp:coreProperties>
</file>